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14. FSG\FSGR\ACS\Volunteer\673 ABW-CC Commanders Guidance on Volunteer Management\'20 Update Guidance (In-Work Routing)\"/>
    </mc:Choice>
  </mc:AlternateContent>
  <bookViews>
    <workbookView xWindow="0" yWindow="540" windowWidth="23040" windowHeight="9030" firstSheet="2" activeTab="13"/>
  </bookViews>
  <sheets>
    <sheet name="Unit  or Organizations" sheetId="2" state="hidden" r:id="rId1"/>
    <sheet name="Time" sheetId="4" state="hidden" r:id="rId2"/>
    <sheet name="JAN" sheetId="1" r:id="rId3"/>
    <sheet name="FEB" sheetId="3" r:id="rId4"/>
    <sheet name="MAR" sheetId="5" r:id="rId5"/>
    <sheet name="APR" sheetId="6" r:id="rId6"/>
    <sheet name="MAY" sheetId="7" r:id="rId7"/>
    <sheet name="JUN" sheetId="8" r:id="rId8"/>
    <sheet name="JUL" sheetId="9" r:id="rId9"/>
    <sheet name="AUG" sheetId="10" r:id="rId10"/>
    <sheet name="SEP" sheetId="11" r:id="rId11"/>
    <sheet name="OCT" sheetId="12" r:id="rId12"/>
    <sheet name="NOV" sheetId="13" r:id="rId13"/>
    <sheet name="DEC" sheetId="14" r:id="rId14"/>
  </sheets>
  <definedNames>
    <definedName name="_xlnm.Print_Area" localSheetId="5">APR!$A$1:$F$42</definedName>
    <definedName name="_xlnm.Print_Area" localSheetId="9">AUG!$A$1:$F$42</definedName>
    <definedName name="_xlnm.Print_Area" localSheetId="13">DEC!$A$1:$F$42</definedName>
    <definedName name="_xlnm.Print_Area" localSheetId="3">FEB!$A$1:$F$39</definedName>
    <definedName name="_xlnm.Print_Area" localSheetId="2">JAN!$A$1:$F$41</definedName>
    <definedName name="_xlnm.Print_Area" localSheetId="8">JUL!$A$1:$F$42</definedName>
    <definedName name="_xlnm.Print_Area" localSheetId="7">JUN!$A$1:$F$42</definedName>
    <definedName name="_xlnm.Print_Area" localSheetId="4">MAR!$A$1:$F$42</definedName>
    <definedName name="_xlnm.Print_Area" localSheetId="6">MAY!$A$1:$F$42</definedName>
    <definedName name="_xlnm.Print_Area" localSheetId="12">NOV!$A$1:$F$42</definedName>
    <definedName name="_xlnm.Print_Area" localSheetId="11">OCT!$A$1:$F$42</definedName>
    <definedName name="_xlnm.Print_Area" localSheetId="10">SEP!$A$1:$F$42</definedName>
    <definedName name="Time">Time!$A$1:$A$96</definedName>
    <definedName name="UNIT_ORG">'Unit  or Organizations'!$A$1:$A$147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A6" i="3" l="1"/>
  <c r="A6" i="5" s="1"/>
  <c r="A6" i="6" s="1"/>
  <c r="A6" i="7" s="1"/>
  <c r="A6" i="8" s="1"/>
  <c r="A6" i="9" s="1"/>
  <c r="A6" i="10" s="1"/>
  <c r="A6" i="11" s="1"/>
  <c r="A6" i="12" s="1"/>
  <c r="A6" i="13" s="1"/>
  <c r="A6" i="14" s="1"/>
  <c r="C6" i="3"/>
  <c r="C6" i="5" s="1"/>
  <c r="C6" i="6" s="1"/>
  <c r="C6" i="7" s="1"/>
  <c r="C6" i="8" s="1"/>
  <c r="C6" i="9" s="1"/>
  <c r="C6" i="10" s="1"/>
  <c r="C6" i="11" s="1"/>
  <c r="C6" i="12" s="1"/>
  <c r="C6" i="13" s="1"/>
  <c r="D5" i="14" l="1"/>
  <c r="D5" i="13"/>
  <c r="D5" i="12"/>
  <c r="D5" i="11"/>
  <c r="D5" i="10"/>
  <c r="D5" i="9"/>
  <c r="D5" i="8"/>
  <c r="D5" i="7"/>
  <c r="D5" i="6"/>
  <c r="D5" i="5"/>
  <c r="D5" i="3"/>
  <c r="D4" i="3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E39" i="14" l="1"/>
  <c r="D4" i="14"/>
  <c r="D2" i="14"/>
  <c r="C2" i="14"/>
  <c r="B2" i="14"/>
  <c r="A2" i="14"/>
  <c r="E39" i="13"/>
  <c r="D4" i="13"/>
  <c r="D2" i="13"/>
  <c r="C2" i="13"/>
  <c r="B2" i="13"/>
  <c r="A2" i="13"/>
  <c r="E39" i="12"/>
  <c r="D4" i="12"/>
  <c r="D2" i="12"/>
  <c r="C2" i="12"/>
  <c r="B2" i="12"/>
  <c r="A2" i="12"/>
  <c r="E39" i="11"/>
  <c r="D4" i="11"/>
  <c r="D2" i="11"/>
  <c r="C2" i="11"/>
  <c r="B2" i="11"/>
  <c r="A2" i="11"/>
  <c r="E39" i="10"/>
  <c r="D4" i="10"/>
  <c r="D2" i="10"/>
  <c r="C2" i="10"/>
  <c r="B2" i="10"/>
  <c r="A2" i="10"/>
  <c r="E39" i="9"/>
  <c r="D4" i="9"/>
  <c r="D2" i="9"/>
  <c r="C2" i="9"/>
  <c r="B2" i="9"/>
  <c r="A2" i="9"/>
  <c r="E39" i="8"/>
  <c r="D4" i="8"/>
  <c r="D2" i="8"/>
  <c r="C2" i="8"/>
  <c r="B2" i="8"/>
  <c r="A2" i="8"/>
  <c r="E39" i="7"/>
  <c r="D4" i="7"/>
  <c r="C2" i="7"/>
  <c r="A2" i="7"/>
  <c r="E39" i="6"/>
  <c r="D4" i="6"/>
  <c r="D2" i="6"/>
  <c r="C2" i="6"/>
  <c r="B2" i="6"/>
  <c r="A2" i="6"/>
  <c r="E39" i="5"/>
  <c r="D4" i="5"/>
  <c r="D2" i="5"/>
  <c r="C2" i="5"/>
  <c r="B2" i="5"/>
  <c r="A2" i="5"/>
  <c r="D2" i="3"/>
  <c r="C2" i="3"/>
  <c r="B2" i="3"/>
  <c r="A2" i="3"/>
  <c r="E36" i="3"/>
  <c r="E39" i="1"/>
  <c r="E37" i="3" l="1"/>
  <c r="E40" i="9"/>
  <c r="E40" i="11"/>
  <c r="E40" i="13"/>
  <c r="E40" i="10"/>
  <c r="E40" i="12"/>
  <c r="E40" i="14"/>
  <c r="E40" i="6"/>
  <c r="E40" i="7"/>
  <c r="E40" i="8"/>
  <c r="E40" i="5"/>
</calcChain>
</file>

<file path=xl/comments1.xml><?xml version="1.0" encoding="utf-8"?>
<comments xmlns="http://schemas.openxmlformats.org/spreadsheetml/2006/main">
  <authors>
    <author>SPANN, MICHAEL C GS-11 USAF PACAF 673 FSS/FSFR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POC is Shari Reiser at 552-5430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POC is Catherine Meszaros at 551-7649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7" authorId="0" shapeId="0">
      <text>
        <r>
          <rPr>
            <b/>
            <sz val="9"/>
            <color indexed="81"/>
            <rFont val="Tahoma"/>
            <family val="2"/>
          </rPr>
          <t>Per VMIS OPOC Cynthia Sena-Martinez at 552-4422</t>
        </r>
      </text>
    </comment>
    <comment ref="A109" authorId="0" shapeId="0">
      <text>
        <r>
          <rPr>
            <b/>
            <sz val="9"/>
            <color indexed="81"/>
            <rFont val="Tahoma"/>
            <family val="2"/>
          </rPr>
          <t>Per VMIS OPOC 2LT Jonathan Smith at 270-929-3038</t>
        </r>
      </text>
    </comment>
    <comment ref="A110" authorId="0" shapeId="0">
      <text>
        <r>
          <rPr>
            <b/>
            <sz val="9"/>
            <color indexed="81"/>
            <rFont val="Tahoma"/>
            <family val="2"/>
          </rPr>
          <t>Per VMIS OPOC Amela Moulton</t>
        </r>
      </text>
    </comment>
    <comment ref="A111" authorId="0" shapeId="0">
      <text>
        <r>
          <rPr>
            <b/>
            <sz val="9"/>
            <color indexed="81"/>
            <rFont val="Tahoma"/>
            <family val="2"/>
          </rPr>
          <t>Per VMIS OPOC Karyn Brunson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2" authorId="0" shapeId="0">
      <text>
        <r>
          <rPr>
            <b/>
            <sz val="9"/>
            <color indexed="81"/>
            <rFont val="Tahoma"/>
            <family val="2"/>
          </rPr>
          <t>Per VMIS OPOC Karyn Brunson</t>
        </r>
      </text>
    </comment>
    <comment ref="A113" authorId="0" shapeId="0">
      <text>
        <r>
          <rPr>
            <b/>
            <sz val="9"/>
            <color indexed="81"/>
            <rFont val="Tahoma"/>
            <family val="2"/>
          </rPr>
          <t>Per VMIS OPOC Karyn Brunson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4" authorId="0" shapeId="0">
      <text>
        <r>
          <rPr>
            <b/>
            <sz val="9"/>
            <color indexed="81"/>
            <rFont val="Tahoma"/>
            <family val="2"/>
          </rPr>
          <t>Per VMIS OPOC Karyn Brunson</t>
        </r>
      </text>
    </comment>
    <comment ref="A116" authorId="0" shapeId="0">
      <text>
        <r>
          <rPr>
            <b/>
            <sz val="9"/>
            <color indexed="81"/>
            <rFont val="Tahoma"/>
            <family val="2"/>
          </rPr>
          <t xml:space="preserve">Per VMIS OPOC Kimberly Gaivin
</t>
        </r>
      </text>
    </comment>
    <comment ref="A118" authorId="0" shapeId="0">
      <text>
        <r>
          <rPr>
            <b/>
            <sz val="9"/>
            <color indexed="81"/>
            <rFont val="Tahoma"/>
            <family val="2"/>
          </rPr>
          <t>Per VMIS OPOC Kimberly Gaivin</t>
        </r>
      </text>
    </comment>
    <comment ref="A119" authorId="0" shapeId="0">
      <text>
        <r>
          <rPr>
            <b/>
            <sz val="9"/>
            <color indexed="81"/>
            <rFont val="Tahoma"/>
            <family val="2"/>
          </rPr>
          <t>Per VMIS OPOC Kimberly Gaivin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1" authorId="0" shapeId="0">
      <text>
        <r>
          <rPr>
            <b/>
            <sz val="9"/>
            <color indexed="81"/>
            <rFont val="Tahoma"/>
            <family val="2"/>
          </rPr>
          <t>Per VMIS OPOC Kimberly Gaivin</t>
        </r>
      </text>
    </comment>
    <comment ref="A122" authorId="0" shapeId="0">
      <text>
        <r>
          <rPr>
            <b/>
            <sz val="9"/>
            <color indexed="81"/>
            <rFont val="Tahoma"/>
            <family val="2"/>
          </rPr>
          <t>Per VMIS OPOC Kimberly Gaivin</t>
        </r>
      </text>
    </comment>
    <comment ref="A123" authorId="0" shapeId="0">
      <text>
        <r>
          <rPr>
            <b/>
            <sz val="9"/>
            <color indexed="81"/>
            <rFont val="Tahoma"/>
            <family val="2"/>
          </rPr>
          <t>Per VMIS OPOC Kimberly Gaivin</t>
        </r>
      </text>
    </comment>
    <comment ref="A124" authorId="0" shapeId="0">
      <text>
        <r>
          <rPr>
            <b/>
            <sz val="9"/>
            <color indexed="81"/>
            <rFont val="Tahoma"/>
            <family val="2"/>
          </rPr>
          <t>Per VMIS OPOC Kimberly Gaivin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8" authorId="0" shapeId="0">
      <text>
        <r>
          <rPr>
            <b/>
            <sz val="9"/>
            <color indexed="81"/>
            <rFont val="Tahoma"/>
            <family val="2"/>
          </rPr>
          <t>Per VMIS OPOC Della Duell at 384-6690 or email at della.caasi87@gmail.com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3" authorId="0" shapeId="0">
      <text>
        <r>
          <rPr>
            <b/>
            <sz val="9"/>
            <color indexed="81"/>
            <rFont val="Tahoma"/>
            <family val="2"/>
          </rPr>
          <t>Only one volunteer so far from here SPC Britni Clear</t>
        </r>
      </text>
    </comment>
    <comment ref="A147" authorId="0" shapeId="0">
      <text>
        <r>
          <rPr>
            <b/>
            <sz val="9"/>
            <color indexed="81"/>
            <rFont val="Tahoma"/>
            <family val="2"/>
          </rPr>
          <t xml:space="preserve">Only one volunteer from here so far GS Donald Shipley at </t>
        </r>
      </text>
    </comment>
  </commentList>
</comments>
</file>

<file path=xl/sharedStrings.xml><?xml version="1.0" encoding="utf-8"?>
<sst xmlns="http://schemas.openxmlformats.org/spreadsheetml/2006/main" count="387" uniqueCount="180">
  <si>
    <t>Rank</t>
  </si>
  <si>
    <t>Last Name</t>
  </si>
  <si>
    <t>First Name</t>
  </si>
  <si>
    <t>Unit / Organization Assigned</t>
  </si>
  <si>
    <t>MI</t>
  </si>
  <si>
    <t>Phone Number</t>
  </si>
  <si>
    <t>Email Address</t>
  </si>
  <si>
    <t>--------ALCOM</t>
  </si>
  <si>
    <t>Alaska Command Area Defense Council</t>
  </si>
  <si>
    <t>--------11 AF</t>
  </si>
  <si>
    <t>611th Air Communications Squadron</t>
  </si>
  <si>
    <t>611th Air Operations Center</t>
  </si>
  <si>
    <t>611th Air Support Squadron</t>
  </si>
  <si>
    <t>611th Civil Engineer Squadron</t>
  </si>
  <si>
    <t>611th Combat Operations Division</t>
  </si>
  <si>
    <t>611th Intel Surveillance and Reconnaissance Division</t>
  </si>
  <si>
    <t>611th Standardization and Evaluation (CVV)</t>
  </si>
  <si>
    <t>611th Starategic Plans Division</t>
  </si>
  <si>
    <t>611th Training and Exercises Branch</t>
  </si>
  <si>
    <t>Air Rescue Coordination Center</t>
  </si>
  <si>
    <t>--------3 WG</t>
  </si>
  <si>
    <t>611th Air and Space Operations Center</t>
  </si>
  <si>
    <t>3rd Aircraft Maintenance Squadron</t>
  </si>
  <si>
    <t>3rd Maintenance Group</t>
  </si>
  <si>
    <t>3rd Maintenance Squadron</t>
  </si>
  <si>
    <t>3rd Munitions Squadron</t>
  </si>
  <si>
    <t>3rd Operations Group</t>
  </si>
  <si>
    <t>3rd Operations Support Squadron</t>
  </si>
  <si>
    <t>3rd Wing</t>
  </si>
  <si>
    <t>3rd Wing CVN</t>
  </si>
  <si>
    <t>3rd Wing Inspector General</t>
  </si>
  <si>
    <t>3rd Wing Safety</t>
  </si>
  <si>
    <t>517th Airlift Squadron</t>
  </si>
  <si>
    <t>525th Fighter Squadron</t>
  </si>
  <si>
    <t>703rd Aircraft Maintenance Squadron</t>
  </si>
  <si>
    <t>90th Fighter Squadron</t>
  </si>
  <si>
    <t>962nd Airborne Air Control Squadron</t>
  </si>
  <si>
    <t>--------176 WG</t>
  </si>
  <si>
    <t>176th Air Defense Squadron</t>
  </si>
  <si>
    <t>176th Aircraft Maintenance Squadron</t>
  </si>
  <si>
    <t>176th Civil Engineer Squadron</t>
  </si>
  <si>
    <t>176th Communications Flight</t>
  </si>
  <si>
    <t>176th Force Support Flight</t>
  </si>
  <si>
    <t>176th Logistics Readiness Squadron</t>
  </si>
  <si>
    <t>176th Maintenance Group</t>
  </si>
  <si>
    <t>176th Maintenance Operations Flight</t>
  </si>
  <si>
    <t>176th Maintenance Suadron</t>
  </si>
  <si>
    <t>176th Medical Group</t>
  </si>
  <si>
    <t>176th Mission Support Group</t>
  </si>
  <si>
    <t>176th Operations Group</t>
  </si>
  <si>
    <t>176th Operations Support Squadron</t>
  </si>
  <si>
    <t>176th Security Forces Squadron</t>
  </si>
  <si>
    <t>210th Rescue Squadron</t>
  </si>
  <si>
    <t>211th Rescue Squadron</t>
  </si>
  <si>
    <t>212th Rescue Sqaudron</t>
  </si>
  <si>
    <t>--------477 FG</t>
  </si>
  <si>
    <t>477 AMXS</t>
  </si>
  <si>
    <t>--------Tenants</t>
  </si>
  <si>
    <t>373d Intelligence, Surveillance and Reconnaissance</t>
  </si>
  <si>
    <t>381st Intelligence Squadron</t>
  </si>
  <si>
    <t>715th Air Mobility Operations Group</t>
  </si>
  <si>
    <t>732nd Air Mobility Squadron</t>
  </si>
  <si>
    <t>Air Force Center for Environmental Excellence</t>
  </si>
  <si>
    <t>Air Force Office of Special Investigations, Det 631</t>
  </si>
  <si>
    <t>--------673 ABW</t>
  </si>
  <si>
    <t>--------673 ABW Staff Agencies</t>
  </si>
  <si>
    <t>673 ABW/AFSO21</t>
  </si>
  <si>
    <t>673 ABW/CCN - Elmendorf PME Center</t>
  </si>
  <si>
    <t>673 ABW/CCW - Antiterrorism/Force Protection</t>
  </si>
  <si>
    <t>673 ABW/CP - Command Post</t>
  </si>
  <si>
    <t>673 ABW/CPTS - Comptroller Squadron</t>
  </si>
  <si>
    <t>673 ABW/EO - Equal Opportunity</t>
  </si>
  <si>
    <t>673 ABW/HC - Chaplain</t>
  </si>
  <si>
    <t>673 ABW/HO - Historian</t>
  </si>
  <si>
    <t>673 ABW/IG - Inspector General</t>
  </si>
  <si>
    <t>673 ABW/IP</t>
  </si>
  <si>
    <t>673 ABW/IR</t>
  </si>
  <si>
    <t>673 ABW/JA - Legal</t>
  </si>
  <si>
    <t>673 ABW/PA - Public Affairs</t>
  </si>
  <si>
    <t>673 ABW Protocol</t>
  </si>
  <si>
    <t>673 ABW/SARC</t>
  </si>
  <si>
    <t>673 ABW/SE - Safety</t>
  </si>
  <si>
    <t>673 ABW/XP - Plans and Programs</t>
  </si>
  <si>
    <t>--------673 Medical Group (673 MDG)</t>
  </si>
  <si>
    <t>673d Medical Operations Squadron - (673 MDOS)</t>
  </si>
  <si>
    <t>673d Dental Squadron</t>
  </si>
  <si>
    <t>673d Aerospace Medicine Squadron</t>
  </si>
  <si>
    <t>673d Medical Support Squadron</t>
  </si>
  <si>
    <t>673d Surgical Operations Squadron</t>
  </si>
  <si>
    <t>673d Inpatient Operations Squadron</t>
  </si>
  <si>
    <t>--------673 Mission Support Group (673 MSG)</t>
  </si>
  <si>
    <t>673d Force Support Squadron  - (673 FSS)</t>
  </si>
  <si>
    <t>673d Contracting Squadron  - (673 CONS)</t>
  </si>
  <si>
    <t>673d Security Forces Squadron  - (673 SFS)</t>
  </si>
  <si>
    <t>673d Communications Squadron - (673 CS)</t>
  </si>
  <si>
    <t>--------673 Logistics Readiness Group (673 LRG)</t>
  </si>
  <si>
    <t>673d Logistics Readiness Squadron - (673 LRS)</t>
  </si>
  <si>
    <t>773d Logistics Readiness Squadron - (773 LRS)</t>
  </si>
  <si>
    <t>--------673 Civil Engineer Group (673 CEG)</t>
  </si>
  <si>
    <t>673d Civil Engineer Squadron - (673 CES)</t>
  </si>
  <si>
    <t>773d Civil Engineer Squadron - (773 CES)</t>
  </si>
  <si>
    <t>--------US Coast Guard Sector Anchorage</t>
  </si>
  <si>
    <t>USCG - D17 Command</t>
  </si>
  <si>
    <t>--------Marines</t>
  </si>
  <si>
    <t>D Company, Antiterrorism Battalion, 4th Marine Division</t>
  </si>
  <si>
    <t>--------Navy</t>
  </si>
  <si>
    <t>Alaska Naval Malitia</t>
  </si>
  <si>
    <t>Military Sealift Command</t>
  </si>
  <si>
    <t>Naval Operations Support center Anchorage</t>
  </si>
  <si>
    <t>--------U.S. Army Alaska USARAK, Arctic Warriors</t>
  </si>
  <si>
    <t>4th Infantry Brigade Combat Team (Airborne), 25th Infantry Division - 4/25 IBCT (A)</t>
  </si>
  <si>
    <t>1st Battalion, 501st Parachute Infantry Regiment - (1-501st PIR)  Geronimo</t>
  </si>
  <si>
    <t>1st Squadron (Airborne), 40th Cavalry Regiment - (1-40th CAV)  Denali</t>
  </si>
  <si>
    <t>2nd Battalion, 377th Parachute Field Artillery Regiment - (2-377th PFAR)  Spartan Steel</t>
  </si>
  <si>
    <t>3rd Battalion, 509th Parachute Infantry Regiment - (3-509th PIR)  Geronimo</t>
  </si>
  <si>
    <t>6th Brigade Enginner Battalion - (6th BEB)  Oak</t>
  </si>
  <si>
    <t>725th Brigade Support Battalion (Airborne) - (725th BSB)  Centurion</t>
  </si>
  <si>
    <t>4th Quartermaster Company - (4th QMC)  Ravens</t>
  </si>
  <si>
    <t xml:space="preserve">8th Forward Surical Team - (8th FST)  </t>
  </si>
  <si>
    <t>716th Exposive Ordinance Disposal Company - (716th OED)  Narwals</t>
  </si>
  <si>
    <t>--------Arctic Support Command</t>
  </si>
  <si>
    <t>17th Combat Sustainment Support Battalion - (17th CSSB)  Always Ready</t>
  </si>
  <si>
    <t>9th Army Band - (9th AB)  Arctic Warrior Band</t>
  </si>
  <si>
    <t>98th Support Maintence Company - (98th SMC)  Wolverines</t>
  </si>
  <si>
    <t>109th Transportation Company - (109th TC)  Muleskinners</t>
  </si>
  <si>
    <t>C Finance Management Support Detachment, 125th Finance Battalion - (C/125th FMSB)  Arctic Paymaster</t>
  </si>
  <si>
    <t>486th Movement Control Team - (486th MCT)  Arctos</t>
  </si>
  <si>
    <t>95th Chemical Company - (95th Chem.)  Arctic Dragons</t>
  </si>
  <si>
    <t>545th Military Police Company - (545th MP)  Arctic Defenders</t>
  </si>
  <si>
    <t>Headquarters and Headquarters Detachment, USARAK - (HHD, USARAK)  Eagles</t>
  </si>
  <si>
    <t>Noncommissioned Officer Academy - (NCOA)</t>
  </si>
  <si>
    <t>--------Tenant and Support Organizations</t>
  </si>
  <si>
    <t>59th Signal Battalion - (59th Sig.)</t>
  </si>
  <si>
    <t xml:space="preserve">C Company, 307th Expeditionary Signal Battalion - (C/307th ESB)  </t>
  </si>
  <si>
    <t>507th Signal Company - (507th Sig.)</t>
  </si>
  <si>
    <t>Alaska District Veterinary Command - Veterinary Clinic</t>
  </si>
  <si>
    <t>Denatl Activity Alaska - (DENTAC)  Arctic Bite</t>
  </si>
  <si>
    <t>Medical Department Activity Alaska - (MEDDAC)</t>
  </si>
  <si>
    <t>MEDDAC - Troop Health Clinic</t>
  </si>
  <si>
    <t>--------U.S. Army Reserves</t>
  </si>
  <si>
    <t>9th Mission Support Command, 411th Enginner Battalion, 297th CO EN (HORIZ CONST)</t>
  </si>
  <si>
    <t>3rd GP MOB SPT - PACIFIC</t>
  </si>
  <si>
    <t>--------Alaska National Guard</t>
  </si>
  <si>
    <t>Alaska Air National Guard</t>
  </si>
  <si>
    <t>Army National Guard - National Guard Bureau</t>
  </si>
  <si>
    <t>--------Other Known Organizations on the Installation</t>
  </si>
  <si>
    <t>56th Vertical Company</t>
  </si>
  <si>
    <t>62nd Transportation Company</t>
  </si>
  <si>
    <t>301st Intelligence Squadron</t>
  </si>
  <si>
    <t>84th ESC</t>
  </si>
  <si>
    <t>90 AMU</t>
  </si>
  <si>
    <t>USACE</t>
  </si>
  <si>
    <t>USARAK Safety</t>
  </si>
  <si>
    <t>DATE</t>
  </si>
  <si>
    <t>START TIME</t>
  </si>
  <si>
    <t>FINISH TIME</t>
  </si>
  <si>
    <t>TOTAL</t>
  </si>
  <si>
    <t>JAN</t>
  </si>
  <si>
    <t>WHO AUTHORIZED / VALIDATED</t>
  </si>
  <si>
    <t>VALIDATOR CONTACT INFO</t>
  </si>
  <si>
    <t>HOURS</t>
  </si>
  <si>
    <t>CONTRIBUTED</t>
  </si>
  <si>
    <t>COMMENTS</t>
  </si>
  <si>
    <t>ADDITIONAL INFORMATION FROM THE VOLUNTEER</t>
  </si>
  <si>
    <t>FEB</t>
  </si>
  <si>
    <t>ACCUMLATIVE TOTAL HOURS CONTRIBUTED</t>
  </si>
  <si>
    <t>ACCUMULATIVE TOTALS OF HOURS CONTRIBUTED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</si>
  <si>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</si>
  <si>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</si>
  <si>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</si>
  <si>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</si>
  <si>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</si>
  <si>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</si>
  <si>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</si>
  <si>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</si>
  <si>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</si>
  <si>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</si>
  <si>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WHERE TIME CONTRIBUTED</t>
  </si>
  <si>
    <t>YOUR AGE THIS CY</t>
  </si>
  <si>
    <t>Alaska Military Youth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</si>
</sst>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&lt;=9999999]###\-####;\(###\)\ ###\-####"/>
    <numFmt numFmtId="165" formatCode="[$-F400]h:mm:ss\ AM/PM"/>
    <numFmt numFmtId="166" formatCode="[$-409]h:mm\ AM/PM;@"/>
  </numFmts>
  <fonts count="16" x14ac:knownFonts="1">
    <font>
      <sz val="12"/>
      <color theme="1"/>
      <name val="Arial"/>
      <family val="2"/>
    </font>
    <font>
      <sz val="12"/>
      <color rgb="FF9C0006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theme="7" tint="0.39997558519241921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2"/>
      <color theme="10"/>
      <name val="Arial"/>
      <family val="2"/>
    </font>
    <font>
      <sz val="12"/>
      <color rgb="FF3F3F76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2"/>
      <color theme="9" tint="-0.249977111117893"/>
      <name val="Arial"/>
      <family val="2"/>
    </font>
    <font>
      <b/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9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9" fillId="0" borderId="0" applyNumberFormat="0" applyFill="0" applyBorder="0" applyAlignment="0" applyProtection="0"/>
    <xf numFmtId="0" fontId="10" fillId="7" borderId="4" applyNumberFormat="0" applyAlignment="0" applyProtection="0"/>
  </cellStyleXfs>
  <cellXfs count="70">
    <xf numFmtId="0" fontId="0" fillId="0" borderId="0" xfId="0"/>
    <xf numFmtId="0" fontId="2" fillId="3" borderId="1" xfId="0" quotePrefix="1" applyFont="1" applyFill="1" applyBorder="1" applyProtection="1"/>
    <xf numFmtId="0" fontId="3" fillId="0" borderId="1" xfId="0" applyFont="1" applyBorder="1" applyProtection="1"/>
    <xf numFmtId="0" fontId="0" fillId="0" borderId="1" xfId="0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2" fillId="3" borderId="2" xfId="0" quotePrefix="1" applyFont="1" applyFill="1" applyBorder="1" applyProtection="1"/>
    <xf numFmtId="0" fontId="0" fillId="0" borderId="0" xfId="0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0" fontId="2" fillId="5" borderId="2" xfId="0" quotePrefix="1" applyFont="1" applyFill="1" applyBorder="1" applyProtection="1"/>
    <xf numFmtId="0" fontId="4" fillId="0" borderId="2" xfId="0" quotePrefix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5" fillId="6" borderId="0" xfId="0" quotePrefix="1" applyFont="1" applyFill="1" applyProtection="1"/>
    <xf numFmtId="0" fontId="0" fillId="0" borderId="2" xfId="0" applyFill="1" applyBorder="1" applyAlignment="1" applyProtection="1">
      <alignment horizontal="center"/>
    </xf>
    <xf numFmtId="0" fontId="4" fillId="0" borderId="2" xfId="2" applyFont="1" applyFill="1" applyBorder="1" applyAlignment="1" applyProtection="1">
      <alignment horizontal="center" wrapText="1"/>
    </xf>
    <xf numFmtId="0" fontId="4" fillId="0" borderId="2" xfId="1" applyFont="1" applyFill="1" applyBorder="1" applyAlignment="1" applyProtection="1">
      <alignment horizontal="center"/>
    </xf>
    <xf numFmtId="165" fontId="0" fillId="0" borderId="0" xfId="0" applyNumberFormat="1"/>
    <xf numFmtId="0" fontId="2" fillId="3" borderId="5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2" xfId="0" applyFont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16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16" fontId="0" fillId="3" borderId="2" xfId="0" applyNumberFormat="1" applyFont="1" applyFill="1" applyBorder="1" applyAlignment="1">
      <alignment horizontal="center" vertical="center"/>
    </xf>
    <xf numFmtId="166" fontId="0" fillId="3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166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center" vertical="center"/>
    </xf>
    <xf numFmtId="166" fontId="0" fillId="0" borderId="2" xfId="0" applyNumberFormat="1" applyFont="1" applyFill="1" applyBorder="1" applyAlignment="1" applyProtection="1">
      <alignment vertical="center"/>
      <protection locked="0"/>
    </xf>
    <xf numFmtId="16" fontId="0" fillId="3" borderId="2" xfId="0" applyNumberFormat="1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horizontal="right" vertical="center"/>
    </xf>
    <xf numFmtId="166" fontId="0" fillId="3" borderId="2" xfId="0" applyNumberFormat="1" applyFont="1" applyFill="1" applyBorder="1" applyAlignment="1" applyProtection="1">
      <alignment vertical="center"/>
    </xf>
    <xf numFmtId="1" fontId="15" fillId="9" borderId="0" xfId="0" applyNumberFormat="1" applyFon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7" borderId="2" xfId="4" applyFont="1" applyBorder="1" applyAlignment="1">
      <alignment horizontal="center" vertical="center"/>
    </xf>
    <xf numFmtId="49" fontId="9" fillId="0" borderId="2" xfId="3" applyNumberFormat="1" applyFont="1" applyBorder="1" applyAlignment="1" applyProtection="1">
      <alignment horizontal="center" vertical="center"/>
      <protection locked="0"/>
    </xf>
    <xf numFmtId="164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2" fontId="3" fillId="0" borderId="2" xfId="0" applyNumberFormat="1" applyFont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vertical="center"/>
    </xf>
    <xf numFmtId="0" fontId="14" fillId="8" borderId="2" xfId="0" applyFont="1" applyFill="1" applyBorder="1" applyAlignment="1">
      <alignment horizontal="center" vertical="center"/>
    </xf>
    <xf numFmtId="0" fontId="15" fillId="9" borderId="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 vertical="center"/>
    </xf>
  </cellXfs>
  <cellStyles count="5">
    <cellStyle name="Bad" xfId="1" builtinId="27"/>
    <cellStyle name="Hyperlink" xfId="3" builtinId="8"/>
    <cellStyle name="Input" xfId="4" builtinId="20"/>
    <cellStyle name="Normal" xfId="0" builtinId="0"/>
    <cellStyle name="Normal_Attendanc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47"/>
  <sheetViews>
    <sheetView topLeftCell="A116" workbookViewId="0">
      <selection activeCell="A141" sqref="A141"/>
    </sheetView>
  </sheetViews>
  <sheetFormatPr defaultRowHeight="15" x14ac:dyDescent="0.2"/>
  <cols>
    <col min="1" max="1" width="85.21875" bestFit="1" customWidth="1"/>
  </cols>
  <sheetData>
    <row r="1" spans="1:1" ht="15.75" x14ac:dyDescent="0.25">
      <c r="A1" s="1" t="s">
        <v>7</v>
      </c>
    </row>
    <row r="2" spans="1:1" ht="15.75" x14ac:dyDescent="0.25">
      <c r="A2" s="2" t="s">
        <v>8</v>
      </c>
    </row>
    <row r="3" spans="1:1" ht="15.75" x14ac:dyDescent="0.25">
      <c r="A3" s="1" t="s">
        <v>9</v>
      </c>
    </row>
    <row r="4" spans="1:1" x14ac:dyDescent="0.2">
      <c r="A4" s="3" t="s">
        <v>10</v>
      </c>
    </row>
    <row r="5" spans="1:1" x14ac:dyDescent="0.2">
      <c r="A5" s="3" t="s">
        <v>11</v>
      </c>
    </row>
    <row r="6" spans="1:1" x14ac:dyDescent="0.2">
      <c r="A6" s="3" t="s">
        <v>12</v>
      </c>
    </row>
    <row r="7" spans="1:1" x14ac:dyDescent="0.2">
      <c r="A7" s="3" t="s">
        <v>13</v>
      </c>
    </row>
    <row r="8" spans="1:1" x14ac:dyDescent="0.2">
      <c r="A8" s="3" t="s">
        <v>14</v>
      </c>
    </row>
    <row r="9" spans="1:1" x14ac:dyDescent="0.2">
      <c r="A9" s="3" t="s">
        <v>15</v>
      </c>
    </row>
    <row r="10" spans="1:1" x14ac:dyDescent="0.2">
      <c r="A10" s="3" t="s">
        <v>16</v>
      </c>
    </row>
    <row r="11" spans="1:1" x14ac:dyDescent="0.2">
      <c r="A11" s="3" t="s">
        <v>17</v>
      </c>
    </row>
    <row r="12" spans="1:1" x14ac:dyDescent="0.2">
      <c r="A12" s="3" t="s">
        <v>18</v>
      </c>
    </row>
    <row r="13" spans="1:1" x14ac:dyDescent="0.2">
      <c r="A13" s="4" t="s">
        <v>19</v>
      </c>
    </row>
    <row r="14" spans="1:1" ht="15.75" x14ac:dyDescent="0.25">
      <c r="A14" s="1" t="s">
        <v>20</v>
      </c>
    </row>
    <row r="15" spans="1:1" x14ac:dyDescent="0.2">
      <c r="A15" s="5" t="s">
        <v>21</v>
      </c>
    </row>
    <row r="16" spans="1:1" x14ac:dyDescent="0.2">
      <c r="A16" s="5" t="s">
        <v>22</v>
      </c>
    </row>
    <row r="17" spans="1:1" x14ac:dyDescent="0.2">
      <c r="A17" s="3" t="s">
        <v>23</v>
      </c>
    </row>
    <row r="18" spans="1:1" x14ac:dyDescent="0.2">
      <c r="A18" s="3" t="s">
        <v>24</v>
      </c>
    </row>
    <row r="19" spans="1:1" x14ac:dyDescent="0.2">
      <c r="A19" s="3" t="s">
        <v>25</v>
      </c>
    </row>
    <row r="20" spans="1:1" x14ac:dyDescent="0.2">
      <c r="A20" s="3" t="s">
        <v>26</v>
      </c>
    </row>
    <row r="21" spans="1:1" x14ac:dyDescent="0.2">
      <c r="A21" s="3" t="s">
        <v>27</v>
      </c>
    </row>
    <row r="22" spans="1:1" x14ac:dyDescent="0.2">
      <c r="A22" s="5" t="s">
        <v>28</v>
      </c>
    </row>
    <row r="23" spans="1:1" x14ac:dyDescent="0.2">
      <c r="A23" s="5" t="s">
        <v>29</v>
      </c>
    </row>
    <row r="24" spans="1:1" x14ac:dyDescent="0.2">
      <c r="A24" s="5" t="s">
        <v>30</v>
      </c>
    </row>
    <row r="25" spans="1:1" x14ac:dyDescent="0.2">
      <c r="A25" s="5" t="s">
        <v>31</v>
      </c>
    </row>
    <row r="26" spans="1:1" x14ac:dyDescent="0.2">
      <c r="A26" s="5" t="s">
        <v>32</v>
      </c>
    </row>
    <row r="27" spans="1:1" x14ac:dyDescent="0.2">
      <c r="A27" s="5" t="s">
        <v>33</v>
      </c>
    </row>
    <row r="28" spans="1:1" x14ac:dyDescent="0.2">
      <c r="A28" s="5" t="s">
        <v>34</v>
      </c>
    </row>
    <row r="29" spans="1:1" x14ac:dyDescent="0.2">
      <c r="A29" s="5" t="s">
        <v>35</v>
      </c>
    </row>
    <row r="30" spans="1:1" x14ac:dyDescent="0.2">
      <c r="A30" s="5" t="s">
        <v>36</v>
      </c>
    </row>
    <row r="31" spans="1:1" ht="15.75" x14ac:dyDescent="0.25">
      <c r="A31" s="6" t="s">
        <v>37</v>
      </c>
    </row>
    <row r="32" spans="1:1" x14ac:dyDescent="0.2">
      <c r="A32" s="5" t="s">
        <v>38</v>
      </c>
    </row>
    <row r="33" spans="1:1" x14ac:dyDescent="0.2">
      <c r="A33" s="5" t="s">
        <v>39</v>
      </c>
    </row>
    <row r="34" spans="1:1" x14ac:dyDescent="0.2">
      <c r="A34" s="5" t="s">
        <v>40</v>
      </c>
    </row>
    <row r="35" spans="1:1" x14ac:dyDescent="0.2">
      <c r="A35" s="5" t="s">
        <v>41</v>
      </c>
    </row>
    <row r="36" spans="1:1" x14ac:dyDescent="0.2">
      <c r="A36" s="5" t="s">
        <v>42</v>
      </c>
    </row>
    <row r="37" spans="1:1" x14ac:dyDescent="0.2">
      <c r="A37" s="5" t="s">
        <v>43</v>
      </c>
    </row>
    <row r="38" spans="1:1" x14ac:dyDescent="0.2">
      <c r="A38" s="5" t="s">
        <v>44</v>
      </c>
    </row>
    <row r="39" spans="1:1" x14ac:dyDescent="0.2">
      <c r="A39" s="5" t="s">
        <v>45</v>
      </c>
    </row>
    <row r="40" spans="1:1" x14ac:dyDescent="0.2">
      <c r="A40" s="5" t="s">
        <v>46</v>
      </c>
    </row>
    <row r="41" spans="1:1" x14ac:dyDescent="0.2">
      <c r="A41" s="5" t="s">
        <v>47</v>
      </c>
    </row>
    <row r="42" spans="1:1" x14ac:dyDescent="0.2">
      <c r="A42" s="5" t="s">
        <v>48</v>
      </c>
    </row>
    <row r="43" spans="1:1" x14ac:dyDescent="0.2">
      <c r="A43" s="5" t="s">
        <v>49</v>
      </c>
    </row>
    <row r="44" spans="1:1" x14ac:dyDescent="0.2">
      <c r="A44" s="5" t="s">
        <v>50</v>
      </c>
    </row>
    <row r="45" spans="1:1" x14ac:dyDescent="0.2">
      <c r="A45" s="5" t="s">
        <v>51</v>
      </c>
    </row>
    <row r="46" spans="1:1" x14ac:dyDescent="0.2">
      <c r="A46" s="5" t="s">
        <v>52</v>
      </c>
    </row>
    <row r="47" spans="1:1" x14ac:dyDescent="0.2">
      <c r="A47" s="5" t="s">
        <v>53</v>
      </c>
    </row>
    <row r="48" spans="1:1" x14ac:dyDescent="0.2">
      <c r="A48" s="5" t="s">
        <v>54</v>
      </c>
    </row>
    <row r="49" spans="1:1" ht="15.75" x14ac:dyDescent="0.25">
      <c r="A49" s="6" t="s">
        <v>55</v>
      </c>
    </row>
    <row r="50" spans="1:1" x14ac:dyDescent="0.2">
      <c r="A50" s="7" t="s">
        <v>56</v>
      </c>
    </row>
    <row r="51" spans="1:1" ht="15.75" x14ac:dyDescent="0.25">
      <c r="A51" s="6" t="s">
        <v>57</v>
      </c>
    </row>
    <row r="52" spans="1:1" x14ac:dyDescent="0.2">
      <c r="A52" s="5" t="s">
        <v>148</v>
      </c>
    </row>
    <row r="53" spans="1:1" x14ac:dyDescent="0.2">
      <c r="A53" s="5" t="s">
        <v>58</v>
      </c>
    </row>
    <row r="54" spans="1:1" x14ac:dyDescent="0.2">
      <c r="A54" s="5" t="s">
        <v>59</v>
      </c>
    </row>
    <row r="55" spans="1:1" x14ac:dyDescent="0.2">
      <c r="A55" s="5" t="s">
        <v>60</v>
      </c>
    </row>
    <row r="56" spans="1:1" x14ac:dyDescent="0.2">
      <c r="A56" s="5" t="s">
        <v>61</v>
      </c>
    </row>
    <row r="57" spans="1:1" x14ac:dyDescent="0.2">
      <c r="A57" s="5" t="s">
        <v>62</v>
      </c>
    </row>
    <row r="58" spans="1:1" x14ac:dyDescent="0.2">
      <c r="A58" s="5" t="s">
        <v>63</v>
      </c>
    </row>
    <row r="59" spans="1:1" ht="15.75" x14ac:dyDescent="0.25">
      <c r="A59" s="6" t="s">
        <v>64</v>
      </c>
    </row>
    <row r="60" spans="1:1" ht="15.75" x14ac:dyDescent="0.25">
      <c r="A60" s="6" t="s">
        <v>65</v>
      </c>
    </row>
    <row r="61" spans="1:1" x14ac:dyDescent="0.2">
      <c r="A61" s="5" t="s">
        <v>66</v>
      </c>
    </row>
    <row r="62" spans="1:1" x14ac:dyDescent="0.2">
      <c r="A62" s="5" t="s">
        <v>67</v>
      </c>
    </row>
    <row r="63" spans="1:1" x14ac:dyDescent="0.2">
      <c r="A63" s="5" t="s">
        <v>68</v>
      </c>
    </row>
    <row r="64" spans="1:1" x14ac:dyDescent="0.2">
      <c r="A64" s="5" t="s">
        <v>69</v>
      </c>
    </row>
    <row r="65" spans="1:1" x14ac:dyDescent="0.2">
      <c r="A65" s="5" t="s">
        <v>70</v>
      </c>
    </row>
    <row r="66" spans="1:1" x14ac:dyDescent="0.2">
      <c r="A66" s="5" t="s">
        <v>71</v>
      </c>
    </row>
    <row r="67" spans="1:1" x14ac:dyDescent="0.2">
      <c r="A67" s="8" t="s">
        <v>72</v>
      </c>
    </row>
    <row r="68" spans="1:1" x14ac:dyDescent="0.2">
      <c r="A68" s="5" t="s">
        <v>73</v>
      </c>
    </row>
    <row r="69" spans="1:1" x14ac:dyDescent="0.2">
      <c r="A69" s="5" t="s">
        <v>74</v>
      </c>
    </row>
    <row r="70" spans="1:1" x14ac:dyDescent="0.2">
      <c r="A70" s="5" t="s">
        <v>75</v>
      </c>
    </row>
    <row r="71" spans="1:1" x14ac:dyDescent="0.2">
      <c r="A71" s="5" t="s">
        <v>76</v>
      </c>
    </row>
    <row r="72" spans="1:1" x14ac:dyDescent="0.2">
      <c r="A72" s="5" t="s">
        <v>77</v>
      </c>
    </row>
    <row r="73" spans="1:1" x14ac:dyDescent="0.2">
      <c r="A73" s="5" t="s">
        <v>78</v>
      </c>
    </row>
    <row r="74" spans="1:1" x14ac:dyDescent="0.2">
      <c r="A74" s="5" t="s">
        <v>79</v>
      </c>
    </row>
    <row r="75" spans="1:1" x14ac:dyDescent="0.2">
      <c r="A75" s="5" t="s">
        <v>80</v>
      </c>
    </row>
    <row r="76" spans="1:1" x14ac:dyDescent="0.2">
      <c r="A76" s="5" t="s">
        <v>81</v>
      </c>
    </row>
    <row r="77" spans="1:1" x14ac:dyDescent="0.2">
      <c r="A77" s="5" t="s">
        <v>82</v>
      </c>
    </row>
    <row r="78" spans="1:1" ht="15.75" x14ac:dyDescent="0.25">
      <c r="A78" s="6" t="s">
        <v>83</v>
      </c>
    </row>
    <row r="79" spans="1:1" x14ac:dyDescent="0.2">
      <c r="A79" s="5" t="s">
        <v>84</v>
      </c>
    </row>
    <row r="80" spans="1:1" x14ac:dyDescent="0.2">
      <c r="A80" s="5" t="s">
        <v>85</v>
      </c>
    </row>
    <row r="81" spans="1:1" x14ac:dyDescent="0.2">
      <c r="A81" s="5" t="s">
        <v>86</v>
      </c>
    </row>
    <row r="82" spans="1:1" x14ac:dyDescent="0.2">
      <c r="A82" s="5" t="s">
        <v>87</v>
      </c>
    </row>
    <row r="83" spans="1:1" x14ac:dyDescent="0.2">
      <c r="A83" s="5" t="s">
        <v>88</v>
      </c>
    </row>
    <row r="84" spans="1:1" x14ac:dyDescent="0.2">
      <c r="A84" s="5" t="s">
        <v>89</v>
      </c>
    </row>
    <row r="85" spans="1:1" ht="15.75" x14ac:dyDescent="0.25">
      <c r="A85" s="6" t="s">
        <v>90</v>
      </c>
    </row>
    <row r="86" spans="1:1" x14ac:dyDescent="0.2">
      <c r="A86" s="5" t="s">
        <v>91</v>
      </c>
    </row>
    <row r="87" spans="1:1" x14ac:dyDescent="0.2">
      <c r="A87" s="5" t="s">
        <v>92</v>
      </c>
    </row>
    <row r="88" spans="1:1" x14ac:dyDescent="0.2">
      <c r="A88" s="5" t="s">
        <v>93</v>
      </c>
    </row>
    <row r="89" spans="1:1" x14ac:dyDescent="0.2">
      <c r="A89" s="5" t="s">
        <v>94</v>
      </c>
    </row>
    <row r="90" spans="1:1" ht="15.75" x14ac:dyDescent="0.25">
      <c r="A90" s="6" t="s">
        <v>95</v>
      </c>
    </row>
    <row r="91" spans="1:1" x14ac:dyDescent="0.2">
      <c r="A91" s="5" t="s">
        <v>96</v>
      </c>
    </row>
    <row r="92" spans="1:1" x14ac:dyDescent="0.2">
      <c r="A92" s="5" t="s">
        <v>97</v>
      </c>
    </row>
    <row r="93" spans="1:1" ht="15.75" x14ac:dyDescent="0.25">
      <c r="A93" s="6" t="s">
        <v>98</v>
      </c>
    </row>
    <row r="94" spans="1:1" x14ac:dyDescent="0.2">
      <c r="A94" s="5" t="s">
        <v>99</v>
      </c>
    </row>
    <row r="95" spans="1:1" x14ac:dyDescent="0.2">
      <c r="A95" s="5" t="s">
        <v>100</v>
      </c>
    </row>
    <row r="96" spans="1:1" ht="15.75" x14ac:dyDescent="0.25">
      <c r="A96" s="6" t="s">
        <v>101</v>
      </c>
    </row>
    <row r="97" spans="1:1" x14ac:dyDescent="0.2">
      <c r="A97" s="5" t="s">
        <v>102</v>
      </c>
    </row>
    <row r="98" spans="1:1" ht="15.75" x14ac:dyDescent="0.25">
      <c r="A98" s="6" t="s">
        <v>103</v>
      </c>
    </row>
    <row r="99" spans="1:1" x14ac:dyDescent="0.2">
      <c r="A99" s="5" t="s">
        <v>104</v>
      </c>
    </row>
    <row r="100" spans="1:1" ht="15.75" x14ac:dyDescent="0.25">
      <c r="A100" s="6" t="s">
        <v>105</v>
      </c>
    </row>
    <row r="101" spans="1:1" x14ac:dyDescent="0.2">
      <c r="A101" s="5" t="s">
        <v>106</v>
      </c>
    </row>
    <row r="102" spans="1:1" x14ac:dyDescent="0.2">
      <c r="A102" s="5" t="s">
        <v>107</v>
      </c>
    </row>
    <row r="103" spans="1:1" x14ac:dyDescent="0.2">
      <c r="A103" s="5" t="s">
        <v>108</v>
      </c>
    </row>
    <row r="104" spans="1:1" ht="15.75" x14ac:dyDescent="0.25">
      <c r="A104" s="9" t="s">
        <v>109</v>
      </c>
    </row>
    <row r="105" spans="1:1" x14ac:dyDescent="0.2">
      <c r="A105" s="5" t="s">
        <v>110</v>
      </c>
    </row>
    <row r="106" spans="1:1" x14ac:dyDescent="0.2">
      <c r="A106" s="5" t="s">
        <v>111</v>
      </c>
    </row>
    <row r="107" spans="1:1" x14ac:dyDescent="0.2">
      <c r="A107" s="5" t="s">
        <v>112</v>
      </c>
    </row>
    <row r="108" spans="1:1" x14ac:dyDescent="0.2">
      <c r="A108" s="5" t="s">
        <v>113</v>
      </c>
    </row>
    <row r="109" spans="1:1" x14ac:dyDescent="0.2">
      <c r="A109" s="8" t="s">
        <v>114</v>
      </c>
    </row>
    <row r="110" spans="1:1" x14ac:dyDescent="0.2">
      <c r="A110" s="8" t="s">
        <v>115</v>
      </c>
    </row>
    <row r="111" spans="1:1" x14ac:dyDescent="0.2">
      <c r="A111" s="8" t="s">
        <v>116</v>
      </c>
    </row>
    <row r="112" spans="1:1" x14ac:dyDescent="0.2">
      <c r="A112" s="8" t="s">
        <v>117</v>
      </c>
    </row>
    <row r="113" spans="1:1" x14ac:dyDescent="0.2">
      <c r="A113" s="8" t="s">
        <v>118</v>
      </c>
    </row>
    <row r="114" spans="1:1" x14ac:dyDescent="0.2">
      <c r="A114" s="8" t="s">
        <v>119</v>
      </c>
    </row>
    <row r="115" spans="1:1" ht="15.75" x14ac:dyDescent="0.25">
      <c r="A115" s="9" t="s">
        <v>120</v>
      </c>
    </row>
    <row r="116" spans="1:1" x14ac:dyDescent="0.2">
      <c r="A116" s="5" t="s">
        <v>121</v>
      </c>
    </row>
    <row r="117" spans="1:1" x14ac:dyDescent="0.2">
      <c r="A117" s="5" t="s">
        <v>122</v>
      </c>
    </row>
    <row r="118" spans="1:1" x14ac:dyDescent="0.2">
      <c r="A118" s="5" t="s">
        <v>123</v>
      </c>
    </row>
    <row r="119" spans="1:1" x14ac:dyDescent="0.2">
      <c r="A119" s="5" t="s">
        <v>124</v>
      </c>
    </row>
    <row r="120" spans="1:1" x14ac:dyDescent="0.2">
      <c r="A120" s="5" t="s">
        <v>125</v>
      </c>
    </row>
    <row r="121" spans="1:1" x14ac:dyDescent="0.2">
      <c r="A121" s="5" t="s">
        <v>126</v>
      </c>
    </row>
    <row r="122" spans="1:1" x14ac:dyDescent="0.2">
      <c r="A122" s="5" t="s">
        <v>127</v>
      </c>
    </row>
    <row r="123" spans="1:1" x14ac:dyDescent="0.2">
      <c r="A123" s="5" t="s">
        <v>128</v>
      </c>
    </row>
    <row r="124" spans="1:1" x14ac:dyDescent="0.2">
      <c r="A124" s="5" t="s">
        <v>129</v>
      </c>
    </row>
    <row r="125" spans="1:1" x14ac:dyDescent="0.2">
      <c r="A125" s="5" t="s">
        <v>130</v>
      </c>
    </row>
    <row r="126" spans="1:1" ht="15.75" x14ac:dyDescent="0.25">
      <c r="A126" s="9" t="s">
        <v>131</v>
      </c>
    </row>
    <row r="127" spans="1:1" x14ac:dyDescent="0.2">
      <c r="A127" s="5" t="s">
        <v>132</v>
      </c>
    </row>
    <row r="128" spans="1:1" x14ac:dyDescent="0.2">
      <c r="A128" s="8" t="s">
        <v>133</v>
      </c>
    </row>
    <row r="129" spans="1:1" x14ac:dyDescent="0.2">
      <c r="A129" s="5" t="s">
        <v>134</v>
      </c>
    </row>
    <row r="130" spans="1:1" x14ac:dyDescent="0.2">
      <c r="A130" s="5" t="s">
        <v>135</v>
      </c>
    </row>
    <row r="131" spans="1:1" x14ac:dyDescent="0.2">
      <c r="A131" s="5" t="s">
        <v>136</v>
      </c>
    </row>
    <row r="132" spans="1:1" x14ac:dyDescent="0.2">
      <c r="A132" s="5" t="s">
        <v>137</v>
      </c>
    </row>
    <row r="133" spans="1:1" x14ac:dyDescent="0.2">
      <c r="A133" s="5" t="s">
        <v>138</v>
      </c>
    </row>
    <row r="134" spans="1:1" ht="15.75" x14ac:dyDescent="0.25">
      <c r="A134" s="9" t="s">
        <v>139</v>
      </c>
    </row>
    <row r="135" spans="1:1" x14ac:dyDescent="0.2">
      <c r="A135" s="5" t="s">
        <v>140</v>
      </c>
    </row>
    <row r="136" spans="1:1" x14ac:dyDescent="0.2">
      <c r="A136" s="5" t="s">
        <v>141</v>
      </c>
    </row>
    <row r="137" spans="1:1" ht="15.75" x14ac:dyDescent="0.25">
      <c r="A137" s="9" t="s">
        <v>142</v>
      </c>
    </row>
    <row r="138" spans="1:1" x14ac:dyDescent="0.2">
      <c r="A138" s="10" t="s">
        <v>143</v>
      </c>
    </row>
    <row r="139" spans="1:1" x14ac:dyDescent="0.2">
      <c r="A139" s="11" t="s">
        <v>144</v>
      </c>
    </row>
    <row r="140" spans="1:1" ht="15.75" x14ac:dyDescent="0.25">
      <c r="A140" s="12" t="s">
        <v>145</v>
      </c>
    </row>
    <row r="141" spans="1:1" x14ac:dyDescent="0.2">
      <c r="A141" s="13" t="s">
        <v>179</v>
      </c>
    </row>
    <row r="142" spans="1:1" x14ac:dyDescent="0.2">
      <c r="A142" s="13" t="s">
        <v>146</v>
      </c>
    </row>
    <row r="143" spans="1:1" x14ac:dyDescent="0.2">
      <c r="A143" s="13" t="s">
        <v>147</v>
      </c>
    </row>
    <row r="144" spans="1:1" x14ac:dyDescent="0.2">
      <c r="A144" s="5" t="s">
        <v>149</v>
      </c>
    </row>
    <row r="145" spans="1:1" x14ac:dyDescent="0.2">
      <c r="A145" s="14" t="s">
        <v>150</v>
      </c>
    </row>
    <row r="146" spans="1:1" x14ac:dyDescent="0.2">
      <c r="A146" s="11" t="s">
        <v>151</v>
      </c>
    </row>
    <row r="147" spans="1:1" x14ac:dyDescent="0.2">
      <c r="A147" s="15" t="s">
        <v>152</v>
      </c>
    </row>
  </sheetData>
  <sheetProtection algorithmName="SHA-512" hashValue="gWmZH0sgVD5ijziUQe85xagQRqy8oY9iRw3RsmHaZ/UfrzGhLskEQoYsE9U0wj+D5kzT82JUx2OBnaY47eVkZQ==" saltValue="+JDxwooaiLt22Lv+N9BL7Q==" spinCount="100000" sheet="1" objects="1" scenarios="1"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8" sqref="B8:C38"/>
    </sheetView>
  </sheetViews>
  <sheetFormatPr defaultColWidth="8.88671875" defaultRowHeight="15.95" customHeight="1" x14ac:dyDescent="0.2"/>
  <cols>
    <col min="1" max="1" width="8.88671875" style="30" customWidth="1"/>
    <col min="2" max="2" width="17.33203125" style="30" customWidth="1"/>
    <col min="3" max="3" width="14.88671875" style="30" customWidth="1"/>
    <col min="4" max="4" width="13" style="30" customWidth="1"/>
    <col min="5" max="5" width="10.21875" style="30" customWidth="1"/>
    <col min="6" max="6" width="10.6640625" style="30" customWidth="1"/>
    <col min="7" max="7" width="80.77734375" style="30" customWidth="1"/>
    <col min="8" max="9" width="30.77734375" style="30" customWidth="1"/>
    <col min="10" max="16384" width="8.88671875" style="30"/>
  </cols>
  <sheetData>
    <row r="1" spans="1:9" ht="15.95" customHeight="1" x14ac:dyDescent="0.2">
      <c r="A1" s="19" t="s">
        <v>0</v>
      </c>
      <c r="B1" s="19" t="s">
        <v>1</v>
      </c>
      <c r="C1" s="19" t="s">
        <v>2</v>
      </c>
      <c r="D1" s="19" t="s">
        <v>4</v>
      </c>
      <c r="E1" s="58" t="s">
        <v>172</v>
      </c>
      <c r="F1" s="58"/>
      <c r="G1" s="29"/>
      <c r="H1" s="25"/>
      <c r="I1" s="25"/>
    </row>
    <row r="2" spans="1:9" ht="15.95" customHeight="1" x14ac:dyDescent="0.2">
      <c r="A2" s="31">
        <f>JAN!A2</f>
        <v>0</v>
      </c>
      <c r="B2" s="31">
        <f>JAN!B2</f>
        <v>0</v>
      </c>
      <c r="C2" s="31">
        <f>JAN!C2</f>
        <v>0</v>
      </c>
      <c r="D2" s="32">
        <f>JAN!D2</f>
        <v>0</v>
      </c>
      <c r="E2" s="58"/>
      <c r="F2" s="58"/>
      <c r="G2" s="21"/>
      <c r="H2" s="25"/>
      <c r="I2" s="25"/>
    </row>
    <row r="3" spans="1:9" ht="15.95" customHeight="1" x14ac:dyDescent="0.2">
      <c r="A3" s="53" t="s">
        <v>3</v>
      </c>
      <c r="B3" s="53"/>
      <c r="C3" s="53"/>
      <c r="D3" s="54"/>
      <c r="E3" s="54"/>
      <c r="F3" s="54"/>
      <c r="G3" s="21"/>
      <c r="H3" s="25"/>
      <c r="I3" s="25"/>
    </row>
    <row r="4" spans="1:9" ht="15.95" customHeight="1" x14ac:dyDescent="0.2">
      <c r="A4" s="53" t="s">
        <v>5</v>
      </c>
      <c r="B4" s="53"/>
      <c r="C4" s="53"/>
      <c r="D4" s="60">
        <f>JAN!D4</f>
        <v>0</v>
      </c>
      <c r="E4" s="60"/>
      <c r="F4" s="60"/>
      <c r="G4" s="21"/>
      <c r="H4" s="25"/>
      <c r="I4" s="25"/>
    </row>
    <row r="5" spans="1:9" ht="15.95" customHeight="1" x14ac:dyDescent="0.2">
      <c r="A5" s="53" t="s">
        <v>6</v>
      </c>
      <c r="B5" s="53"/>
      <c r="C5" s="53"/>
      <c r="D5" s="60">
        <f>JAN!D5</f>
        <v>0</v>
      </c>
      <c r="E5" s="60"/>
      <c r="F5" s="60"/>
      <c r="G5" s="21"/>
      <c r="H5" s="25"/>
      <c r="I5" s="25"/>
    </row>
    <row r="6" spans="1:9" ht="15.95" customHeight="1" x14ac:dyDescent="0.2">
      <c r="A6" s="52" t="str">
        <f>JUL!A6</f>
        <v>YOUR AGE THIS CY</v>
      </c>
      <c r="B6" s="52"/>
      <c r="C6" s="49">
        <f>JUL!C6</f>
        <v>0</v>
      </c>
      <c r="D6" s="22" t="s">
        <v>160</v>
      </c>
      <c r="E6" s="56"/>
      <c r="F6" s="56"/>
      <c r="G6" s="20" t="s">
        <v>163</v>
      </c>
      <c r="H6" s="25"/>
      <c r="I6" s="25"/>
    </row>
    <row r="7" spans="1:9" ht="15.95" customHeight="1" x14ac:dyDescent="0.2">
      <c r="A7" s="33" t="s">
        <v>153</v>
      </c>
      <c r="B7" s="33" t="s">
        <v>154</v>
      </c>
      <c r="C7" s="33" t="s">
        <v>155</v>
      </c>
      <c r="D7" s="22" t="s">
        <v>161</v>
      </c>
      <c r="E7" s="57" t="s">
        <v>177</v>
      </c>
      <c r="F7" s="57"/>
      <c r="G7" s="23" t="s">
        <v>162</v>
      </c>
      <c r="H7" s="24"/>
      <c r="I7" s="23"/>
    </row>
    <row r="8" spans="1:9" ht="15.95" customHeight="1" x14ac:dyDescent="0.2">
      <c r="A8" s="34">
        <v>42948</v>
      </c>
      <c r="B8" s="42"/>
      <c r="C8" s="42"/>
      <c r="D8" s="41">
        <f t="shared" ref="D8:D38" si="0">MOD((C8-B8),1)*24</f>
        <v>0</v>
      </c>
      <c r="E8" s="54"/>
      <c r="F8" s="54"/>
      <c r="G8" s="37"/>
      <c r="H8" s="37"/>
      <c r="I8" s="37"/>
    </row>
    <row r="9" spans="1:9" ht="15.95" customHeight="1" x14ac:dyDescent="0.2">
      <c r="A9" s="34">
        <v>42949</v>
      </c>
      <c r="B9" s="42"/>
      <c r="C9" s="42"/>
      <c r="D9" s="41">
        <f t="shared" si="0"/>
        <v>0</v>
      </c>
      <c r="E9" s="54"/>
      <c r="F9" s="54"/>
      <c r="G9" s="37"/>
      <c r="H9" s="37"/>
      <c r="I9" s="37"/>
    </row>
    <row r="10" spans="1:9" ht="15.95" customHeight="1" x14ac:dyDescent="0.2">
      <c r="A10" s="34">
        <v>42950</v>
      </c>
      <c r="B10" s="42"/>
      <c r="C10" s="42"/>
      <c r="D10" s="41">
        <f t="shared" si="0"/>
        <v>0</v>
      </c>
      <c r="E10" s="54"/>
      <c r="F10" s="54"/>
      <c r="G10" s="37"/>
      <c r="H10" s="37"/>
      <c r="I10" s="37"/>
    </row>
    <row r="11" spans="1:9" ht="15.95" customHeight="1" x14ac:dyDescent="0.2">
      <c r="A11" s="34">
        <v>42951</v>
      </c>
      <c r="B11" s="42"/>
      <c r="C11" s="42"/>
      <c r="D11" s="41">
        <f t="shared" si="0"/>
        <v>0</v>
      </c>
      <c r="E11" s="54"/>
      <c r="F11" s="54"/>
      <c r="G11" s="37"/>
      <c r="H11" s="37"/>
      <c r="I11" s="37"/>
    </row>
    <row r="12" spans="1:9" ht="15.95" customHeight="1" x14ac:dyDescent="0.2">
      <c r="A12" s="34">
        <v>42952</v>
      </c>
      <c r="B12" s="42"/>
      <c r="C12" s="42"/>
      <c r="D12" s="41">
        <f t="shared" si="0"/>
        <v>0</v>
      </c>
      <c r="E12" s="54"/>
      <c r="F12" s="54"/>
      <c r="G12" s="37"/>
      <c r="H12" s="37"/>
      <c r="I12" s="37"/>
    </row>
    <row r="13" spans="1:9" ht="15.95" customHeight="1" x14ac:dyDescent="0.2">
      <c r="A13" s="34">
        <v>42953</v>
      </c>
      <c r="B13" s="42"/>
      <c r="C13" s="42"/>
      <c r="D13" s="41">
        <f t="shared" si="0"/>
        <v>0</v>
      </c>
      <c r="E13" s="54"/>
      <c r="F13" s="54"/>
      <c r="G13" s="37"/>
      <c r="H13" s="37"/>
      <c r="I13" s="37"/>
    </row>
    <row r="14" spans="1:9" ht="15.95" customHeight="1" x14ac:dyDescent="0.2">
      <c r="A14" s="34">
        <v>42954</v>
      </c>
      <c r="B14" s="42"/>
      <c r="C14" s="42"/>
      <c r="D14" s="41">
        <f t="shared" si="0"/>
        <v>0</v>
      </c>
      <c r="E14" s="54"/>
      <c r="F14" s="54"/>
      <c r="G14" s="37"/>
      <c r="H14" s="37"/>
      <c r="I14" s="37"/>
    </row>
    <row r="15" spans="1:9" ht="15.95" customHeight="1" x14ac:dyDescent="0.2">
      <c r="A15" s="34">
        <v>42955</v>
      </c>
      <c r="B15" s="42"/>
      <c r="C15" s="42"/>
      <c r="D15" s="41">
        <f t="shared" si="0"/>
        <v>0</v>
      </c>
      <c r="E15" s="54"/>
      <c r="F15" s="54"/>
      <c r="G15" s="37"/>
      <c r="H15" s="37"/>
      <c r="I15" s="37"/>
    </row>
    <row r="16" spans="1:9" ht="15.95" customHeight="1" x14ac:dyDescent="0.2">
      <c r="A16" s="34">
        <v>42956</v>
      </c>
      <c r="B16" s="42"/>
      <c r="C16" s="42"/>
      <c r="D16" s="41">
        <f t="shared" si="0"/>
        <v>0</v>
      </c>
      <c r="E16" s="54"/>
      <c r="F16" s="54"/>
      <c r="G16" s="37"/>
      <c r="H16" s="37"/>
      <c r="I16" s="37"/>
    </row>
    <row r="17" spans="1:9" ht="15.95" customHeight="1" x14ac:dyDescent="0.2">
      <c r="A17" s="34">
        <v>42957</v>
      </c>
      <c r="B17" s="42"/>
      <c r="C17" s="42"/>
      <c r="D17" s="41">
        <f t="shared" si="0"/>
        <v>0</v>
      </c>
      <c r="E17" s="54"/>
      <c r="F17" s="54"/>
      <c r="G17" s="37"/>
      <c r="H17" s="37"/>
      <c r="I17" s="37"/>
    </row>
    <row r="18" spans="1:9" ht="15.95" customHeight="1" x14ac:dyDescent="0.2">
      <c r="A18" s="34">
        <v>42958</v>
      </c>
      <c r="B18" s="42"/>
      <c r="C18" s="42"/>
      <c r="D18" s="41">
        <f t="shared" si="0"/>
        <v>0</v>
      </c>
      <c r="E18" s="54"/>
      <c r="F18" s="54"/>
      <c r="G18" s="37"/>
      <c r="H18" s="37"/>
      <c r="I18" s="37"/>
    </row>
    <row r="19" spans="1:9" ht="15.95" customHeight="1" x14ac:dyDescent="0.2">
      <c r="A19" s="34">
        <v>42959</v>
      </c>
      <c r="B19" s="42"/>
      <c r="C19" s="42"/>
      <c r="D19" s="41">
        <f t="shared" si="0"/>
        <v>0</v>
      </c>
      <c r="E19" s="54"/>
      <c r="F19" s="54"/>
      <c r="G19" s="37"/>
      <c r="H19" s="37"/>
      <c r="I19" s="37"/>
    </row>
    <row r="20" spans="1:9" ht="15.95" customHeight="1" x14ac:dyDescent="0.2">
      <c r="A20" s="34">
        <v>42960</v>
      </c>
      <c r="B20" s="42"/>
      <c r="C20" s="42"/>
      <c r="D20" s="41">
        <f t="shared" si="0"/>
        <v>0</v>
      </c>
      <c r="E20" s="54"/>
      <c r="F20" s="54"/>
      <c r="G20" s="37"/>
      <c r="H20" s="37"/>
      <c r="I20" s="37"/>
    </row>
    <row r="21" spans="1:9" ht="15.95" customHeight="1" x14ac:dyDescent="0.2">
      <c r="A21" s="34">
        <v>42961</v>
      </c>
      <c r="B21" s="42"/>
      <c r="C21" s="42"/>
      <c r="D21" s="41">
        <f t="shared" si="0"/>
        <v>0</v>
      </c>
      <c r="E21" s="54"/>
      <c r="F21" s="54"/>
      <c r="G21" s="37"/>
      <c r="H21" s="37"/>
      <c r="I21" s="37"/>
    </row>
    <row r="22" spans="1:9" ht="15.95" customHeight="1" x14ac:dyDescent="0.2">
      <c r="A22" s="34">
        <v>42962</v>
      </c>
      <c r="B22" s="42"/>
      <c r="C22" s="42"/>
      <c r="D22" s="41">
        <f t="shared" si="0"/>
        <v>0</v>
      </c>
      <c r="E22" s="54"/>
      <c r="F22" s="54"/>
      <c r="G22" s="37"/>
      <c r="H22" s="37"/>
      <c r="I22" s="37"/>
    </row>
    <row r="23" spans="1:9" ht="15.95" customHeight="1" x14ac:dyDescent="0.2">
      <c r="A23" s="34">
        <v>42963</v>
      </c>
      <c r="B23" s="42"/>
      <c r="C23" s="42"/>
      <c r="D23" s="41">
        <f t="shared" si="0"/>
        <v>0</v>
      </c>
      <c r="E23" s="54"/>
      <c r="F23" s="54"/>
      <c r="G23" s="37"/>
      <c r="H23" s="37"/>
      <c r="I23" s="37"/>
    </row>
    <row r="24" spans="1:9" ht="15.95" customHeight="1" x14ac:dyDescent="0.2">
      <c r="A24" s="34">
        <v>42964</v>
      </c>
      <c r="B24" s="42"/>
      <c r="C24" s="42"/>
      <c r="D24" s="41">
        <f t="shared" si="0"/>
        <v>0</v>
      </c>
      <c r="E24" s="54"/>
      <c r="F24" s="54"/>
      <c r="G24" s="37"/>
      <c r="H24" s="37"/>
      <c r="I24" s="37"/>
    </row>
    <row r="25" spans="1:9" ht="15.95" customHeight="1" x14ac:dyDescent="0.2">
      <c r="A25" s="34">
        <v>42965</v>
      </c>
      <c r="B25" s="42"/>
      <c r="C25" s="42"/>
      <c r="D25" s="41">
        <f t="shared" si="0"/>
        <v>0</v>
      </c>
      <c r="E25" s="54"/>
      <c r="F25" s="54"/>
      <c r="G25" s="37"/>
      <c r="H25" s="37"/>
      <c r="I25" s="37"/>
    </row>
    <row r="26" spans="1:9" ht="15.95" customHeight="1" x14ac:dyDescent="0.2">
      <c r="A26" s="34">
        <v>42966</v>
      </c>
      <c r="B26" s="42"/>
      <c r="C26" s="42"/>
      <c r="D26" s="41">
        <f t="shared" si="0"/>
        <v>0</v>
      </c>
      <c r="E26" s="54"/>
      <c r="F26" s="54"/>
      <c r="G26" s="37"/>
      <c r="H26" s="37"/>
      <c r="I26" s="37"/>
    </row>
    <row r="27" spans="1:9" ht="15.95" customHeight="1" x14ac:dyDescent="0.2">
      <c r="A27" s="34">
        <v>42967</v>
      </c>
      <c r="B27" s="42"/>
      <c r="C27" s="42"/>
      <c r="D27" s="41">
        <f t="shared" si="0"/>
        <v>0</v>
      </c>
      <c r="E27" s="54"/>
      <c r="F27" s="54"/>
      <c r="G27" s="37"/>
      <c r="H27" s="37"/>
      <c r="I27" s="37"/>
    </row>
    <row r="28" spans="1:9" ht="15.95" customHeight="1" x14ac:dyDescent="0.2">
      <c r="A28" s="34">
        <v>42968</v>
      </c>
      <c r="B28" s="42"/>
      <c r="C28" s="42"/>
      <c r="D28" s="41">
        <f t="shared" si="0"/>
        <v>0</v>
      </c>
      <c r="E28" s="54"/>
      <c r="F28" s="54"/>
      <c r="G28" s="37"/>
      <c r="H28" s="37"/>
      <c r="I28" s="37"/>
    </row>
    <row r="29" spans="1:9" ht="15.95" customHeight="1" x14ac:dyDescent="0.2">
      <c r="A29" s="34">
        <v>42969</v>
      </c>
      <c r="B29" s="42"/>
      <c r="C29" s="42"/>
      <c r="D29" s="41">
        <f t="shared" si="0"/>
        <v>0</v>
      </c>
      <c r="E29" s="54"/>
      <c r="F29" s="54"/>
      <c r="G29" s="37"/>
      <c r="H29" s="37"/>
      <c r="I29" s="37"/>
    </row>
    <row r="30" spans="1:9" ht="15.95" customHeight="1" x14ac:dyDescent="0.2">
      <c r="A30" s="34">
        <v>42970</v>
      </c>
      <c r="B30" s="42"/>
      <c r="C30" s="42"/>
      <c r="D30" s="41">
        <f t="shared" si="0"/>
        <v>0</v>
      </c>
      <c r="E30" s="54"/>
      <c r="F30" s="54"/>
      <c r="G30" s="37"/>
      <c r="H30" s="37"/>
      <c r="I30" s="37"/>
    </row>
    <row r="31" spans="1:9" ht="15.95" customHeight="1" x14ac:dyDescent="0.2">
      <c r="A31" s="34">
        <v>42971</v>
      </c>
      <c r="B31" s="42"/>
      <c r="C31" s="42"/>
      <c r="D31" s="41">
        <f t="shared" si="0"/>
        <v>0</v>
      </c>
      <c r="E31" s="54"/>
      <c r="F31" s="54"/>
      <c r="G31" s="37"/>
      <c r="H31" s="37"/>
      <c r="I31" s="37"/>
    </row>
    <row r="32" spans="1:9" ht="15.95" customHeight="1" x14ac:dyDescent="0.2">
      <c r="A32" s="34">
        <v>42972</v>
      </c>
      <c r="B32" s="42"/>
      <c r="C32" s="42"/>
      <c r="D32" s="41">
        <f t="shared" si="0"/>
        <v>0</v>
      </c>
      <c r="E32" s="54"/>
      <c r="F32" s="54"/>
      <c r="G32" s="37"/>
      <c r="H32" s="37"/>
      <c r="I32" s="37"/>
    </row>
    <row r="33" spans="1:9" ht="15.95" customHeight="1" x14ac:dyDescent="0.2">
      <c r="A33" s="34">
        <v>42973</v>
      </c>
      <c r="B33" s="42"/>
      <c r="C33" s="42"/>
      <c r="D33" s="41">
        <f t="shared" si="0"/>
        <v>0</v>
      </c>
      <c r="E33" s="54"/>
      <c r="F33" s="54"/>
      <c r="G33" s="37"/>
      <c r="H33" s="37"/>
      <c r="I33" s="37"/>
    </row>
    <row r="34" spans="1:9" ht="15.95" customHeight="1" x14ac:dyDescent="0.2">
      <c r="A34" s="34">
        <v>42974</v>
      </c>
      <c r="B34" s="42"/>
      <c r="C34" s="42"/>
      <c r="D34" s="41">
        <f t="shared" si="0"/>
        <v>0</v>
      </c>
      <c r="E34" s="54"/>
      <c r="F34" s="54"/>
      <c r="G34" s="37"/>
      <c r="H34" s="37"/>
      <c r="I34" s="37"/>
    </row>
    <row r="35" spans="1:9" ht="15.95" customHeight="1" x14ac:dyDescent="0.2">
      <c r="A35" s="34">
        <v>42975</v>
      </c>
      <c r="B35" s="42"/>
      <c r="C35" s="42"/>
      <c r="D35" s="41">
        <f t="shared" si="0"/>
        <v>0</v>
      </c>
      <c r="E35" s="54"/>
      <c r="F35" s="54"/>
      <c r="G35" s="37"/>
      <c r="H35" s="37"/>
      <c r="I35" s="37"/>
    </row>
    <row r="36" spans="1:9" ht="15.95" customHeight="1" x14ac:dyDescent="0.2">
      <c r="A36" s="34">
        <v>42976</v>
      </c>
      <c r="B36" s="42"/>
      <c r="C36" s="42"/>
      <c r="D36" s="41">
        <f t="shared" si="0"/>
        <v>0</v>
      </c>
      <c r="E36" s="54"/>
      <c r="F36" s="54"/>
      <c r="G36" s="37"/>
      <c r="H36" s="37"/>
      <c r="I36" s="37"/>
    </row>
    <row r="37" spans="1:9" ht="15.95" customHeight="1" x14ac:dyDescent="0.2">
      <c r="A37" s="34">
        <v>42977</v>
      </c>
      <c r="B37" s="44"/>
      <c r="C37" s="44"/>
      <c r="D37" s="41">
        <f t="shared" si="0"/>
        <v>0</v>
      </c>
      <c r="E37" s="61"/>
      <c r="F37" s="61"/>
      <c r="G37" s="37"/>
      <c r="H37" s="37"/>
      <c r="I37" s="37"/>
    </row>
    <row r="38" spans="1:9" ht="15.95" customHeight="1" x14ac:dyDescent="0.2">
      <c r="A38" s="34">
        <v>42978</v>
      </c>
      <c r="B38" s="44"/>
      <c r="C38" s="44"/>
      <c r="D38" s="41">
        <f t="shared" si="0"/>
        <v>0</v>
      </c>
      <c r="E38" s="61"/>
      <c r="F38" s="61"/>
      <c r="G38" s="37"/>
      <c r="H38" s="37"/>
      <c r="I38" s="37"/>
    </row>
    <row r="39" spans="1:9" ht="15.95" customHeight="1" x14ac:dyDescent="0.2">
      <c r="A39" s="38"/>
      <c r="B39" s="36"/>
      <c r="C39" s="36"/>
      <c r="D39" s="28" t="s">
        <v>156</v>
      </c>
      <c r="E39" s="55">
        <f>SUM(D8:D38)</f>
        <v>0</v>
      </c>
      <c r="F39" s="55"/>
    </row>
    <row r="40" spans="1:9" ht="15.95" customHeight="1" x14ac:dyDescent="0.2">
      <c r="A40" s="53" t="s">
        <v>166</v>
      </c>
      <c r="B40" s="53"/>
      <c r="C40" s="53"/>
      <c r="D40" s="53"/>
      <c r="E40" s="55">
        <f>SUM(JAN!E39,FEB!E36,MAR!E39,APR!E39,MAY!E39,JUN!E39,JUL!E39,AUG!E39)</f>
        <v>0</v>
      </c>
      <c r="F40" s="53"/>
    </row>
    <row r="41" spans="1:9" ht="15.95" customHeight="1" x14ac:dyDescent="0.2">
      <c r="A41" s="53" t="s">
        <v>158</v>
      </c>
      <c r="B41" s="53"/>
      <c r="C41" s="53"/>
      <c r="D41" s="54"/>
      <c r="E41" s="54"/>
      <c r="F41" s="54"/>
    </row>
    <row r="42" spans="1:9" ht="15.95" customHeight="1" x14ac:dyDescent="0.2">
      <c r="A42" s="53" t="s">
        <v>159</v>
      </c>
      <c r="B42" s="53"/>
      <c r="C42" s="53"/>
      <c r="D42" s="54"/>
      <c r="E42" s="54"/>
      <c r="F42" s="54"/>
    </row>
  </sheetData>
  <mergeCells count="48">
    <mergeCell ref="E12:F12"/>
    <mergeCell ref="E1:F2"/>
    <mergeCell ref="A3:C3"/>
    <mergeCell ref="D3:F3"/>
    <mergeCell ref="A4:C4"/>
    <mergeCell ref="D4:F4"/>
    <mergeCell ref="A5:C5"/>
    <mergeCell ref="D5:F5"/>
    <mergeCell ref="E6:F6"/>
    <mergeCell ref="E7:F7"/>
    <mergeCell ref="E8:F8"/>
    <mergeCell ref="E9:F9"/>
    <mergeCell ref="E10:F10"/>
    <mergeCell ref="E11:F11"/>
    <mergeCell ref="A6:B6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A42:C42"/>
    <mergeCell ref="D42:F42"/>
    <mergeCell ref="E37:F37"/>
    <mergeCell ref="E38:F38"/>
    <mergeCell ref="E39:F39"/>
    <mergeCell ref="A40:D40"/>
    <mergeCell ref="E40:F40"/>
    <mergeCell ref="A41:C41"/>
    <mergeCell ref="D41:F4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Use the Drop-Down menu" error="Cancel and retry" promptTitle="Select from the List" prompt="Use the Drop-Down List">
          <x14:formula1>
            <xm:f>'Unit  or Organizations'!$A$1:$A$147</xm:f>
          </x14:formula1>
          <xm:sqref>D3:F3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o the volunteer event.">
          <x14:formula1>
            <xm:f>Time!$A$1:$A$96</xm:f>
          </x14:formula1>
          <xm:sqref>B8:C38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8" sqref="B8"/>
    </sheetView>
  </sheetViews>
  <sheetFormatPr defaultColWidth="8.88671875" defaultRowHeight="15.95" customHeight="1" x14ac:dyDescent="0.2"/>
  <cols>
    <col min="1" max="1" width="8.88671875" style="30" customWidth="1"/>
    <col min="2" max="2" width="17.33203125" style="30" customWidth="1"/>
    <col min="3" max="3" width="14.88671875" style="30" customWidth="1"/>
    <col min="4" max="4" width="13" style="30" customWidth="1"/>
    <col min="5" max="5" width="10.21875" style="30" customWidth="1"/>
    <col min="6" max="6" width="10.6640625" style="30" customWidth="1"/>
    <col min="7" max="7" width="80.77734375" style="30" customWidth="1"/>
    <col min="8" max="9" width="30.77734375" style="30" customWidth="1"/>
    <col min="10" max="16384" width="8.88671875" style="30"/>
  </cols>
  <sheetData>
    <row r="1" spans="1:9" ht="15.95" customHeight="1" x14ac:dyDescent="0.2">
      <c r="A1" s="19" t="s">
        <v>0</v>
      </c>
      <c r="B1" s="19" t="s">
        <v>1</v>
      </c>
      <c r="C1" s="19" t="s">
        <v>2</v>
      </c>
      <c r="D1" s="19" t="s">
        <v>4</v>
      </c>
      <c r="E1" s="58" t="s">
        <v>173</v>
      </c>
      <c r="F1" s="58"/>
      <c r="G1" s="29"/>
      <c r="H1" s="26"/>
      <c r="I1" s="26"/>
    </row>
    <row r="2" spans="1:9" ht="15.95" customHeight="1" x14ac:dyDescent="0.2">
      <c r="A2" s="31">
        <f>JAN!A2</f>
        <v>0</v>
      </c>
      <c r="B2" s="31">
        <f>JAN!B2</f>
        <v>0</v>
      </c>
      <c r="C2" s="31">
        <f>JAN!C2</f>
        <v>0</v>
      </c>
      <c r="D2" s="32">
        <f>JAN!D2</f>
        <v>0</v>
      </c>
      <c r="E2" s="58"/>
      <c r="F2" s="58"/>
      <c r="G2" s="27"/>
      <c r="H2" s="26"/>
      <c r="I2" s="26"/>
    </row>
    <row r="3" spans="1:9" ht="15.95" customHeight="1" x14ac:dyDescent="0.2">
      <c r="A3" s="53" t="s">
        <v>3</v>
      </c>
      <c r="B3" s="53"/>
      <c r="C3" s="53"/>
      <c r="D3" s="54"/>
      <c r="E3" s="54"/>
      <c r="F3" s="54"/>
      <c r="G3" s="27"/>
      <c r="H3" s="26"/>
      <c r="I3" s="26"/>
    </row>
    <row r="4" spans="1:9" ht="15.95" customHeight="1" x14ac:dyDescent="0.2">
      <c r="A4" s="53" t="s">
        <v>5</v>
      </c>
      <c r="B4" s="53"/>
      <c r="C4" s="53"/>
      <c r="D4" s="60">
        <f>JAN!D4</f>
        <v>0</v>
      </c>
      <c r="E4" s="60"/>
      <c r="F4" s="60"/>
      <c r="G4" s="27"/>
      <c r="H4" s="26"/>
      <c r="I4" s="26"/>
    </row>
    <row r="5" spans="1:9" ht="15.95" customHeight="1" x14ac:dyDescent="0.2">
      <c r="A5" s="53" t="s">
        <v>6</v>
      </c>
      <c r="B5" s="53"/>
      <c r="C5" s="53"/>
      <c r="D5" s="60">
        <f>JAN!D5</f>
        <v>0</v>
      </c>
      <c r="E5" s="60"/>
      <c r="F5" s="60"/>
      <c r="G5" s="27"/>
      <c r="H5" s="26"/>
      <c r="I5" s="26"/>
    </row>
    <row r="6" spans="1:9" ht="15.95" customHeight="1" x14ac:dyDescent="0.2">
      <c r="A6" s="52" t="str">
        <f>AUG!A6</f>
        <v>YOUR AGE THIS CY</v>
      </c>
      <c r="B6" s="52"/>
      <c r="C6" s="49">
        <f>AUG!C6</f>
        <v>0</v>
      </c>
      <c r="D6" s="22" t="s">
        <v>160</v>
      </c>
      <c r="E6" s="56"/>
      <c r="F6" s="56"/>
      <c r="G6" s="20" t="s">
        <v>163</v>
      </c>
      <c r="H6" s="26"/>
      <c r="I6" s="26"/>
    </row>
    <row r="7" spans="1:9" ht="15.95" customHeight="1" x14ac:dyDescent="0.2">
      <c r="A7" s="33" t="s">
        <v>153</v>
      </c>
      <c r="B7" s="33" t="s">
        <v>154</v>
      </c>
      <c r="C7" s="33" t="s">
        <v>155</v>
      </c>
      <c r="D7" s="22" t="s">
        <v>161</v>
      </c>
      <c r="E7" s="57" t="s">
        <v>177</v>
      </c>
      <c r="F7" s="57"/>
      <c r="G7" s="23" t="s">
        <v>162</v>
      </c>
      <c r="H7" s="24"/>
      <c r="I7" s="23"/>
    </row>
    <row r="8" spans="1:9" ht="15.95" customHeight="1" x14ac:dyDescent="0.2">
      <c r="A8" s="34">
        <v>42979</v>
      </c>
      <c r="B8" s="42"/>
      <c r="C8" s="42"/>
      <c r="D8" s="41">
        <f t="shared" ref="D8:D37" si="0">MOD((C8-B8),1)*24</f>
        <v>0</v>
      </c>
      <c r="E8" s="54"/>
      <c r="F8" s="54"/>
      <c r="G8" s="37"/>
      <c r="H8" s="37"/>
      <c r="I8" s="37"/>
    </row>
    <row r="9" spans="1:9" ht="15.95" customHeight="1" x14ac:dyDescent="0.2">
      <c r="A9" s="34">
        <v>42980</v>
      </c>
      <c r="B9" s="42"/>
      <c r="C9" s="42"/>
      <c r="D9" s="41">
        <f t="shared" si="0"/>
        <v>0</v>
      </c>
      <c r="E9" s="54"/>
      <c r="F9" s="54"/>
      <c r="G9" s="37"/>
      <c r="H9" s="37"/>
      <c r="I9" s="37"/>
    </row>
    <row r="10" spans="1:9" ht="15.95" customHeight="1" x14ac:dyDescent="0.2">
      <c r="A10" s="34">
        <v>42981</v>
      </c>
      <c r="B10" s="42"/>
      <c r="C10" s="42"/>
      <c r="D10" s="41">
        <f t="shared" si="0"/>
        <v>0</v>
      </c>
      <c r="E10" s="54"/>
      <c r="F10" s="54"/>
      <c r="G10" s="37"/>
      <c r="H10" s="37"/>
      <c r="I10" s="37"/>
    </row>
    <row r="11" spans="1:9" ht="15.95" customHeight="1" x14ac:dyDescent="0.2">
      <c r="A11" s="34">
        <v>42982</v>
      </c>
      <c r="B11" s="42"/>
      <c r="C11" s="42"/>
      <c r="D11" s="41">
        <f t="shared" si="0"/>
        <v>0</v>
      </c>
      <c r="E11" s="54"/>
      <c r="F11" s="54"/>
      <c r="G11" s="37"/>
      <c r="H11" s="37"/>
      <c r="I11" s="37"/>
    </row>
    <row r="12" spans="1:9" ht="15.95" customHeight="1" x14ac:dyDescent="0.2">
      <c r="A12" s="34">
        <v>42983</v>
      </c>
      <c r="B12" s="42"/>
      <c r="C12" s="42"/>
      <c r="D12" s="41">
        <f t="shared" si="0"/>
        <v>0</v>
      </c>
      <c r="E12" s="54"/>
      <c r="F12" s="54"/>
      <c r="G12" s="37"/>
      <c r="H12" s="37"/>
      <c r="I12" s="37"/>
    </row>
    <row r="13" spans="1:9" ht="15.95" customHeight="1" x14ac:dyDescent="0.2">
      <c r="A13" s="34">
        <v>42984</v>
      </c>
      <c r="B13" s="42"/>
      <c r="C13" s="42"/>
      <c r="D13" s="41">
        <f t="shared" si="0"/>
        <v>0</v>
      </c>
      <c r="E13" s="54"/>
      <c r="F13" s="54"/>
      <c r="G13" s="37"/>
      <c r="H13" s="37"/>
      <c r="I13" s="37"/>
    </row>
    <row r="14" spans="1:9" ht="15.95" customHeight="1" x14ac:dyDescent="0.2">
      <c r="A14" s="34">
        <v>42985</v>
      </c>
      <c r="B14" s="42"/>
      <c r="C14" s="42"/>
      <c r="D14" s="41">
        <f t="shared" si="0"/>
        <v>0</v>
      </c>
      <c r="E14" s="54"/>
      <c r="F14" s="54"/>
      <c r="G14" s="37"/>
      <c r="H14" s="37"/>
      <c r="I14" s="37"/>
    </row>
    <row r="15" spans="1:9" ht="15.95" customHeight="1" x14ac:dyDescent="0.2">
      <c r="A15" s="34">
        <v>42986</v>
      </c>
      <c r="B15" s="42"/>
      <c r="C15" s="42"/>
      <c r="D15" s="41">
        <f t="shared" si="0"/>
        <v>0</v>
      </c>
      <c r="E15" s="54"/>
      <c r="F15" s="54"/>
      <c r="G15" s="37"/>
      <c r="H15" s="37"/>
      <c r="I15" s="37"/>
    </row>
    <row r="16" spans="1:9" ht="15.95" customHeight="1" x14ac:dyDescent="0.2">
      <c r="A16" s="34">
        <v>42987</v>
      </c>
      <c r="B16" s="42"/>
      <c r="C16" s="42"/>
      <c r="D16" s="41">
        <f t="shared" si="0"/>
        <v>0</v>
      </c>
      <c r="E16" s="54"/>
      <c r="F16" s="54"/>
      <c r="G16" s="37"/>
      <c r="H16" s="37"/>
      <c r="I16" s="37"/>
    </row>
    <row r="17" spans="1:9" ht="15.95" customHeight="1" x14ac:dyDescent="0.2">
      <c r="A17" s="34">
        <v>42988</v>
      </c>
      <c r="B17" s="42"/>
      <c r="C17" s="42"/>
      <c r="D17" s="41">
        <f t="shared" si="0"/>
        <v>0</v>
      </c>
      <c r="E17" s="54"/>
      <c r="F17" s="54"/>
      <c r="G17" s="37"/>
      <c r="H17" s="37"/>
      <c r="I17" s="37"/>
    </row>
    <row r="18" spans="1:9" ht="15.95" customHeight="1" x14ac:dyDescent="0.2">
      <c r="A18" s="34">
        <v>42989</v>
      </c>
      <c r="B18" s="42"/>
      <c r="C18" s="42"/>
      <c r="D18" s="41">
        <f t="shared" si="0"/>
        <v>0</v>
      </c>
      <c r="E18" s="54"/>
      <c r="F18" s="54"/>
      <c r="G18" s="37"/>
      <c r="H18" s="37"/>
      <c r="I18" s="37"/>
    </row>
    <row r="19" spans="1:9" ht="15.95" customHeight="1" x14ac:dyDescent="0.2">
      <c r="A19" s="34">
        <v>42990</v>
      </c>
      <c r="B19" s="42"/>
      <c r="C19" s="42"/>
      <c r="D19" s="41">
        <f t="shared" si="0"/>
        <v>0</v>
      </c>
      <c r="E19" s="54"/>
      <c r="F19" s="54"/>
      <c r="G19" s="37"/>
      <c r="H19" s="37"/>
      <c r="I19" s="37"/>
    </row>
    <row r="20" spans="1:9" ht="15.95" customHeight="1" x14ac:dyDescent="0.2">
      <c r="A20" s="34">
        <v>42991</v>
      </c>
      <c r="B20" s="42"/>
      <c r="C20" s="42"/>
      <c r="D20" s="41">
        <f t="shared" si="0"/>
        <v>0</v>
      </c>
      <c r="E20" s="54"/>
      <c r="F20" s="54"/>
      <c r="G20" s="37"/>
      <c r="H20" s="37"/>
      <c r="I20" s="37"/>
    </row>
    <row r="21" spans="1:9" ht="15.95" customHeight="1" x14ac:dyDescent="0.2">
      <c r="A21" s="34">
        <v>42992</v>
      </c>
      <c r="B21" s="42"/>
      <c r="C21" s="42"/>
      <c r="D21" s="41">
        <f t="shared" si="0"/>
        <v>0</v>
      </c>
      <c r="E21" s="54"/>
      <c r="F21" s="54"/>
      <c r="G21" s="37"/>
      <c r="H21" s="37"/>
      <c r="I21" s="37"/>
    </row>
    <row r="22" spans="1:9" ht="15.95" customHeight="1" x14ac:dyDescent="0.2">
      <c r="A22" s="34">
        <v>42993</v>
      </c>
      <c r="B22" s="42"/>
      <c r="C22" s="42"/>
      <c r="D22" s="41">
        <f t="shared" si="0"/>
        <v>0</v>
      </c>
      <c r="E22" s="54"/>
      <c r="F22" s="54"/>
      <c r="G22" s="37"/>
      <c r="H22" s="37"/>
      <c r="I22" s="37"/>
    </row>
    <row r="23" spans="1:9" ht="15.95" customHeight="1" x14ac:dyDescent="0.2">
      <c r="A23" s="34">
        <v>42994</v>
      </c>
      <c r="B23" s="42"/>
      <c r="C23" s="42"/>
      <c r="D23" s="41">
        <f t="shared" si="0"/>
        <v>0</v>
      </c>
      <c r="E23" s="54"/>
      <c r="F23" s="54"/>
      <c r="G23" s="37"/>
      <c r="H23" s="37"/>
      <c r="I23" s="37"/>
    </row>
    <row r="24" spans="1:9" ht="15.95" customHeight="1" x14ac:dyDescent="0.2">
      <c r="A24" s="34">
        <v>42995</v>
      </c>
      <c r="B24" s="42"/>
      <c r="C24" s="42"/>
      <c r="D24" s="41">
        <f t="shared" si="0"/>
        <v>0</v>
      </c>
      <c r="E24" s="54"/>
      <c r="F24" s="54"/>
      <c r="G24" s="37"/>
      <c r="H24" s="37"/>
      <c r="I24" s="37"/>
    </row>
    <row r="25" spans="1:9" ht="15.95" customHeight="1" x14ac:dyDescent="0.2">
      <c r="A25" s="34">
        <v>42996</v>
      </c>
      <c r="B25" s="42"/>
      <c r="C25" s="42"/>
      <c r="D25" s="41">
        <f t="shared" si="0"/>
        <v>0</v>
      </c>
      <c r="E25" s="54"/>
      <c r="F25" s="54"/>
      <c r="G25" s="37"/>
      <c r="H25" s="37"/>
      <c r="I25" s="37"/>
    </row>
    <row r="26" spans="1:9" ht="15.95" customHeight="1" x14ac:dyDescent="0.2">
      <c r="A26" s="34">
        <v>42997</v>
      </c>
      <c r="B26" s="42"/>
      <c r="C26" s="42"/>
      <c r="D26" s="41">
        <f t="shared" si="0"/>
        <v>0</v>
      </c>
      <c r="E26" s="54"/>
      <c r="F26" s="54"/>
      <c r="G26" s="37"/>
      <c r="H26" s="37"/>
      <c r="I26" s="37"/>
    </row>
    <row r="27" spans="1:9" ht="15.95" customHeight="1" x14ac:dyDescent="0.2">
      <c r="A27" s="34">
        <v>42998</v>
      </c>
      <c r="B27" s="42"/>
      <c r="C27" s="42"/>
      <c r="D27" s="41">
        <f t="shared" si="0"/>
        <v>0</v>
      </c>
      <c r="E27" s="54"/>
      <c r="F27" s="54"/>
      <c r="G27" s="37"/>
      <c r="H27" s="37"/>
      <c r="I27" s="37"/>
    </row>
    <row r="28" spans="1:9" ht="15.95" customHeight="1" x14ac:dyDescent="0.2">
      <c r="A28" s="34">
        <v>42999</v>
      </c>
      <c r="B28" s="42"/>
      <c r="C28" s="42"/>
      <c r="D28" s="41">
        <f t="shared" si="0"/>
        <v>0</v>
      </c>
      <c r="E28" s="54"/>
      <c r="F28" s="54"/>
      <c r="G28" s="37"/>
      <c r="H28" s="37"/>
      <c r="I28" s="37"/>
    </row>
    <row r="29" spans="1:9" ht="15.95" customHeight="1" x14ac:dyDescent="0.2">
      <c r="A29" s="34">
        <v>43000</v>
      </c>
      <c r="B29" s="42"/>
      <c r="C29" s="42"/>
      <c r="D29" s="41">
        <f t="shared" si="0"/>
        <v>0</v>
      </c>
      <c r="E29" s="54"/>
      <c r="F29" s="54"/>
      <c r="G29" s="37"/>
      <c r="H29" s="37"/>
      <c r="I29" s="37"/>
    </row>
    <row r="30" spans="1:9" ht="15.95" customHeight="1" x14ac:dyDescent="0.2">
      <c r="A30" s="34">
        <v>43001</v>
      </c>
      <c r="B30" s="42"/>
      <c r="C30" s="42"/>
      <c r="D30" s="41">
        <f t="shared" si="0"/>
        <v>0</v>
      </c>
      <c r="E30" s="54"/>
      <c r="F30" s="54"/>
      <c r="G30" s="37"/>
      <c r="H30" s="37"/>
      <c r="I30" s="37"/>
    </row>
    <row r="31" spans="1:9" ht="15.95" customHeight="1" x14ac:dyDescent="0.2">
      <c r="A31" s="34">
        <v>43002</v>
      </c>
      <c r="B31" s="42"/>
      <c r="C31" s="42"/>
      <c r="D31" s="41">
        <f t="shared" si="0"/>
        <v>0</v>
      </c>
      <c r="E31" s="54"/>
      <c r="F31" s="54"/>
      <c r="G31" s="37"/>
      <c r="H31" s="37"/>
      <c r="I31" s="37"/>
    </row>
    <row r="32" spans="1:9" ht="15.95" customHeight="1" x14ac:dyDescent="0.2">
      <c r="A32" s="34">
        <v>43003</v>
      </c>
      <c r="B32" s="42"/>
      <c r="C32" s="42"/>
      <c r="D32" s="41">
        <f t="shared" si="0"/>
        <v>0</v>
      </c>
      <c r="E32" s="54"/>
      <c r="F32" s="54"/>
      <c r="G32" s="37"/>
      <c r="H32" s="37"/>
      <c r="I32" s="37"/>
    </row>
    <row r="33" spans="1:9" ht="15.95" customHeight="1" x14ac:dyDescent="0.2">
      <c r="A33" s="34">
        <v>43004</v>
      </c>
      <c r="B33" s="42"/>
      <c r="C33" s="42"/>
      <c r="D33" s="41">
        <f t="shared" si="0"/>
        <v>0</v>
      </c>
      <c r="E33" s="54"/>
      <c r="F33" s="54"/>
      <c r="G33" s="37"/>
      <c r="H33" s="37"/>
      <c r="I33" s="37"/>
    </row>
    <row r="34" spans="1:9" ht="15.95" customHeight="1" x14ac:dyDescent="0.2">
      <c r="A34" s="34">
        <v>43005</v>
      </c>
      <c r="B34" s="42"/>
      <c r="C34" s="42"/>
      <c r="D34" s="41">
        <f t="shared" si="0"/>
        <v>0</v>
      </c>
      <c r="E34" s="54"/>
      <c r="F34" s="54"/>
      <c r="G34" s="37"/>
      <c r="H34" s="37"/>
      <c r="I34" s="37"/>
    </row>
    <row r="35" spans="1:9" ht="15.95" customHeight="1" x14ac:dyDescent="0.2">
      <c r="A35" s="34">
        <v>43006</v>
      </c>
      <c r="B35" s="42"/>
      <c r="C35" s="42"/>
      <c r="D35" s="41">
        <f t="shared" si="0"/>
        <v>0</v>
      </c>
      <c r="E35" s="54"/>
      <c r="F35" s="54"/>
      <c r="G35" s="37"/>
      <c r="H35" s="37"/>
      <c r="I35" s="37"/>
    </row>
    <row r="36" spans="1:9" ht="15.95" customHeight="1" x14ac:dyDescent="0.2">
      <c r="A36" s="34">
        <v>43007</v>
      </c>
      <c r="B36" s="42"/>
      <c r="C36" s="42"/>
      <c r="D36" s="41">
        <f t="shared" si="0"/>
        <v>0</v>
      </c>
      <c r="E36" s="54"/>
      <c r="F36" s="54"/>
      <c r="G36" s="37"/>
      <c r="H36" s="37"/>
      <c r="I36" s="37"/>
    </row>
    <row r="37" spans="1:9" ht="15.95" customHeight="1" x14ac:dyDescent="0.2">
      <c r="A37" s="34">
        <v>43008</v>
      </c>
      <c r="B37" s="44"/>
      <c r="C37" s="44"/>
      <c r="D37" s="41">
        <f t="shared" si="0"/>
        <v>0</v>
      </c>
      <c r="E37" s="61"/>
      <c r="F37" s="61"/>
      <c r="G37" s="37"/>
      <c r="H37" s="37"/>
      <c r="I37" s="37"/>
    </row>
    <row r="38" spans="1:9" ht="15.95" customHeight="1" x14ac:dyDescent="0.2">
      <c r="A38" s="38"/>
      <c r="B38" s="39"/>
      <c r="C38" s="39"/>
      <c r="D38" s="36"/>
      <c r="E38" s="62"/>
      <c r="F38" s="62"/>
      <c r="G38" s="37"/>
      <c r="H38" s="37"/>
      <c r="I38" s="37"/>
    </row>
    <row r="39" spans="1:9" ht="15.95" customHeight="1" x14ac:dyDescent="0.2">
      <c r="A39" s="38"/>
      <c r="B39" s="36"/>
      <c r="C39" s="36"/>
      <c r="D39" s="28" t="s">
        <v>156</v>
      </c>
      <c r="E39" s="55">
        <f>SUM(D8:D38)</f>
        <v>0</v>
      </c>
      <c r="F39" s="55"/>
    </row>
    <row r="40" spans="1:9" ht="15.95" customHeight="1" x14ac:dyDescent="0.2">
      <c r="A40" s="53" t="s">
        <v>166</v>
      </c>
      <c r="B40" s="53"/>
      <c r="C40" s="53"/>
      <c r="D40" s="53"/>
      <c r="E40" s="55">
        <f>SUM(JAN!E39,FEB!E36,MAR!E39,APR!E39,MAY!E39,JUN!E39,JUL!E39,AUG!E39,SEP!E39)</f>
        <v>0</v>
      </c>
      <c r="F40" s="53"/>
    </row>
    <row r="41" spans="1:9" ht="15.95" customHeight="1" x14ac:dyDescent="0.2">
      <c r="A41" s="53" t="s">
        <v>158</v>
      </c>
      <c r="B41" s="53"/>
      <c r="C41" s="53"/>
      <c r="D41" s="54"/>
      <c r="E41" s="54"/>
      <c r="F41" s="54"/>
    </row>
    <row r="42" spans="1:9" ht="15.95" customHeight="1" x14ac:dyDescent="0.2">
      <c r="A42" s="53" t="s">
        <v>159</v>
      </c>
      <c r="B42" s="53"/>
      <c r="C42" s="53"/>
      <c r="D42" s="54"/>
      <c r="E42" s="54"/>
      <c r="F42" s="54"/>
    </row>
  </sheetData>
  <mergeCells count="48">
    <mergeCell ref="E12:F12"/>
    <mergeCell ref="E1:F2"/>
    <mergeCell ref="A3:C3"/>
    <mergeCell ref="D3:F3"/>
    <mergeCell ref="A4:C4"/>
    <mergeCell ref="D4:F4"/>
    <mergeCell ref="A5:C5"/>
    <mergeCell ref="D5:F5"/>
    <mergeCell ref="E6:F6"/>
    <mergeCell ref="E7:F7"/>
    <mergeCell ref="E8:F8"/>
    <mergeCell ref="E9:F9"/>
    <mergeCell ref="E10:F10"/>
    <mergeCell ref="E11:F11"/>
    <mergeCell ref="A6:B6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A42:C42"/>
    <mergeCell ref="D42:F42"/>
    <mergeCell ref="E37:F37"/>
    <mergeCell ref="E38:F38"/>
    <mergeCell ref="E39:F39"/>
    <mergeCell ref="A40:D40"/>
    <mergeCell ref="E40:F40"/>
    <mergeCell ref="A41:C41"/>
    <mergeCell ref="D41:F4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Use the Drop-Down menu" error="Cancel and retry" promptTitle="Select from the List" prompt="Use the Drop-Down List">
          <x14:formula1>
            <xm:f>'Unit  or Organizations'!$A$1:$A$147</xm:f>
          </x14:formula1>
          <xm:sqref>D3:F3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ro the volunteer event.">
          <x14:formula1>
            <xm:f>Time!$A31:$A126</xm:f>
          </x14:formula1>
          <xm:sqref>B38:C38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o the volunteer event.">
          <x14:formula1>
            <xm:f>Time!$A1:$A96</xm:f>
          </x14:formula1>
          <xm:sqref>C8:C37 B9:B37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o the volunteer event.">
          <x14:formula1>
            <xm:f>Time!$A$1:$A$96</xm:f>
          </x14:formula1>
          <xm:sqref>B8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8" sqref="B8:C38"/>
    </sheetView>
  </sheetViews>
  <sheetFormatPr defaultColWidth="8.88671875" defaultRowHeight="15.95" customHeight="1" x14ac:dyDescent="0.2"/>
  <cols>
    <col min="1" max="1" width="8.88671875" style="30" customWidth="1"/>
    <col min="2" max="2" width="17.33203125" style="30" customWidth="1"/>
    <col min="3" max="3" width="14.88671875" style="30" customWidth="1"/>
    <col min="4" max="4" width="13" style="30" customWidth="1"/>
    <col min="5" max="5" width="10.21875" style="30" customWidth="1"/>
    <col min="6" max="6" width="10.6640625" style="30" customWidth="1"/>
    <col min="7" max="7" width="80.77734375" style="30" customWidth="1"/>
    <col min="8" max="9" width="30.77734375" style="30" customWidth="1"/>
    <col min="10" max="16384" width="8.88671875" style="30"/>
  </cols>
  <sheetData>
    <row r="1" spans="1:9" ht="15.95" customHeight="1" x14ac:dyDescent="0.2">
      <c r="A1" s="19" t="s">
        <v>0</v>
      </c>
      <c r="B1" s="19" t="s">
        <v>1</v>
      </c>
      <c r="C1" s="19" t="s">
        <v>2</v>
      </c>
      <c r="D1" s="19" t="s">
        <v>4</v>
      </c>
      <c r="E1" s="58" t="s">
        <v>174</v>
      </c>
      <c r="F1" s="58"/>
      <c r="G1" s="29"/>
      <c r="H1" s="25"/>
      <c r="I1" s="25"/>
    </row>
    <row r="2" spans="1:9" ht="15.95" customHeight="1" x14ac:dyDescent="0.2">
      <c r="A2" s="31">
        <f>JAN!A2</f>
        <v>0</v>
      </c>
      <c r="B2" s="31">
        <f>JAN!B2</f>
        <v>0</v>
      </c>
      <c r="C2" s="31">
        <f>JAN!C2</f>
        <v>0</v>
      </c>
      <c r="D2" s="32">
        <f>JAN!D2</f>
        <v>0</v>
      </c>
      <c r="E2" s="58"/>
      <c r="F2" s="58"/>
      <c r="G2" s="21"/>
      <c r="H2" s="25"/>
      <c r="I2" s="25"/>
    </row>
    <row r="3" spans="1:9" ht="15.95" customHeight="1" x14ac:dyDescent="0.2">
      <c r="A3" s="53" t="s">
        <v>3</v>
      </c>
      <c r="B3" s="53"/>
      <c r="C3" s="53"/>
      <c r="D3" s="54"/>
      <c r="E3" s="54"/>
      <c r="F3" s="54"/>
      <c r="G3" s="21"/>
      <c r="H3" s="25"/>
      <c r="I3" s="25"/>
    </row>
    <row r="4" spans="1:9" ht="15.95" customHeight="1" x14ac:dyDescent="0.2">
      <c r="A4" s="53" t="s">
        <v>5</v>
      </c>
      <c r="B4" s="53"/>
      <c r="C4" s="53"/>
      <c r="D4" s="60">
        <f>JAN!D4</f>
        <v>0</v>
      </c>
      <c r="E4" s="60"/>
      <c r="F4" s="60"/>
      <c r="G4" s="21"/>
      <c r="H4" s="25"/>
      <c r="I4" s="25"/>
    </row>
    <row r="5" spans="1:9" ht="15.95" customHeight="1" x14ac:dyDescent="0.2">
      <c r="A5" s="53" t="s">
        <v>6</v>
      </c>
      <c r="B5" s="53"/>
      <c r="C5" s="53"/>
      <c r="D5" s="60">
        <f>JAN!D5</f>
        <v>0</v>
      </c>
      <c r="E5" s="60"/>
      <c r="F5" s="60"/>
      <c r="G5" s="21"/>
      <c r="H5" s="25"/>
      <c r="I5" s="25"/>
    </row>
    <row r="6" spans="1:9" ht="15.95" customHeight="1" x14ac:dyDescent="0.2">
      <c r="A6" s="52" t="str">
        <f>SEP!A6</f>
        <v>YOUR AGE THIS CY</v>
      </c>
      <c r="B6" s="52"/>
      <c r="C6" s="49">
        <f>SEP!C6</f>
        <v>0</v>
      </c>
      <c r="D6" s="22" t="s">
        <v>160</v>
      </c>
      <c r="E6" s="56"/>
      <c r="F6" s="56"/>
      <c r="G6" s="20" t="s">
        <v>163</v>
      </c>
      <c r="H6" s="25"/>
      <c r="I6" s="25"/>
    </row>
    <row r="7" spans="1:9" ht="15.95" customHeight="1" x14ac:dyDescent="0.2">
      <c r="A7" s="33" t="s">
        <v>153</v>
      </c>
      <c r="B7" s="33" t="s">
        <v>154</v>
      </c>
      <c r="C7" s="33" t="s">
        <v>155</v>
      </c>
      <c r="D7" s="22" t="s">
        <v>161</v>
      </c>
      <c r="E7" s="57" t="s">
        <v>177</v>
      </c>
      <c r="F7" s="57"/>
      <c r="G7" s="23" t="s">
        <v>162</v>
      </c>
      <c r="H7" s="24"/>
      <c r="I7" s="23"/>
    </row>
    <row r="8" spans="1:9" ht="15.95" customHeight="1" x14ac:dyDescent="0.2">
      <c r="A8" s="34">
        <v>43009</v>
      </c>
      <c r="B8" s="42"/>
      <c r="C8" s="42"/>
      <c r="D8" s="41">
        <f t="shared" ref="D8:D38" si="0">MOD((C8-B8),1)*24</f>
        <v>0</v>
      </c>
      <c r="E8" s="54"/>
      <c r="F8" s="54"/>
      <c r="G8" s="37"/>
      <c r="H8" s="37"/>
      <c r="I8" s="37"/>
    </row>
    <row r="9" spans="1:9" ht="15.95" customHeight="1" x14ac:dyDescent="0.2">
      <c r="A9" s="34">
        <v>43010</v>
      </c>
      <c r="B9" s="42"/>
      <c r="C9" s="42"/>
      <c r="D9" s="41">
        <f t="shared" si="0"/>
        <v>0</v>
      </c>
      <c r="E9" s="54"/>
      <c r="F9" s="54"/>
      <c r="G9" s="37"/>
      <c r="H9" s="37"/>
      <c r="I9" s="37"/>
    </row>
    <row r="10" spans="1:9" ht="15.95" customHeight="1" x14ac:dyDescent="0.2">
      <c r="A10" s="34">
        <v>43011</v>
      </c>
      <c r="B10" s="42"/>
      <c r="C10" s="42"/>
      <c r="D10" s="41">
        <f t="shared" si="0"/>
        <v>0</v>
      </c>
      <c r="E10" s="54"/>
      <c r="F10" s="54"/>
      <c r="G10" s="37"/>
      <c r="H10" s="37"/>
      <c r="I10" s="37"/>
    </row>
    <row r="11" spans="1:9" ht="15.95" customHeight="1" x14ac:dyDescent="0.2">
      <c r="A11" s="34">
        <v>43012</v>
      </c>
      <c r="B11" s="42"/>
      <c r="C11" s="42"/>
      <c r="D11" s="41">
        <f t="shared" si="0"/>
        <v>0</v>
      </c>
      <c r="E11" s="54"/>
      <c r="F11" s="54"/>
      <c r="G11" s="37"/>
      <c r="H11" s="37"/>
      <c r="I11" s="37"/>
    </row>
    <row r="12" spans="1:9" ht="15.95" customHeight="1" x14ac:dyDescent="0.2">
      <c r="A12" s="34">
        <v>43013</v>
      </c>
      <c r="B12" s="42"/>
      <c r="C12" s="42"/>
      <c r="D12" s="41">
        <f t="shared" si="0"/>
        <v>0</v>
      </c>
      <c r="E12" s="54"/>
      <c r="F12" s="54"/>
      <c r="G12" s="37"/>
      <c r="H12" s="37"/>
      <c r="I12" s="37"/>
    </row>
    <row r="13" spans="1:9" ht="15.95" customHeight="1" x14ac:dyDescent="0.2">
      <c r="A13" s="34">
        <v>43014</v>
      </c>
      <c r="B13" s="42"/>
      <c r="C13" s="42"/>
      <c r="D13" s="41">
        <f t="shared" si="0"/>
        <v>0</v>
      </c>
      <c r="E13" s="54"/>
      <c r="F13" s="54"/>
      <c r="G13" s="37"/>
      <c r="H13" s="37"/>
      <c r="I13" s="37"/>
    </row>
    <row r="14" spans="1:9" ht="15.95" customHeight="1" x14ac:dyDescent="0.2">
      <c r="A14" s="34">
        <v>43015</v>
      </c>
      <c r="B14" s="42"/>
      <c r="C14" s="42"/>
      <c r="D14" s="41">
        <f t="shared" si="0"/>
        <v>0</v>
      </c>
      <c r="E14" s="54"/>
      <c r="F14" s="54"/>
      <c r="G14" s="37"/>
      <c r="H14" s="37"/>
      <c r="I14" s="37"/>
    </row>
    <row r="15" spans="1:9" ht="15.95" customHeight="1" x14ac:dyDescent="0.2">
      <c r="A15" s="34">
        <v>43016</v>
      </c>
      <c r="B15" s="42"/>
      <c r="C15" s="42"/>
      <c r="D15" s="41">
        <f t="shared" si="0"/>
        <v>0</v>
      </c>
      <c r="E15" s="54"/>
      <c r="F15" s="54"/>
      <c r="G15" s="37"/>
      <c r="H15" s="37"/>
      <c r="I15" s="37"/>
    </row>
    <row r="16" spans="1:9" ht="15.95" customHeight="1" x14ac:dyDescent="0.2">
      <c r="A16" s="34">
        <v>43017</v>
      </c>
      <c r="B16" s="42"/>
      <c r="C16" s="42"/>
      <c r="D16" s="41">
        <f t="shared" si="0"/>
        <v>0</v>
      </c>
      <c r="E16" s="54"/>
      <c r="F16" s="54"/>
      <c r="G16" s="37"/>
      <c r="H16" s="37"/>
      <c r="I16" s="37"/>
    </row>
    <row r="17" spans="1:9" ht="15.95" customHeight="1" x14ac:dyDescent="0.2">
      <c r="A17" s="34">
        <v>43018</v>
      </c>
      <c r="B17" s="42"/>
      <c r="C17" s="42"/>
      <c r="D17" s="41">
        <f t="shared" si="0"/>
        <v>0</v>
      </c>
      <c r="E17" s="54"/>
      <c r="F17" s="54"/>
      <c r="G17" s="37"/>
      <c r="H17" s="37"/>
      <c r="I17" s="37"/>
    </row>
    <row r="18" spans="1:9" ht="15.95" customHeight="1" x14ac:dyDescent="0.2">
      <c r="A18" s="34">
        <v>43019</v>
      </c>
      <c r="B18" s="42"/>
      <c r="C18" s="42"/>
      <c r="D18" s="41">
        <f t="shared" si="0"/>
        <v>0</v>
      </c>
      <c r="E18" s="54"/>
      <c r="F18" s="54"/>
      <c r="G18" s="37"/>
      <c r="H18" s="37"/>
      <c r="I18" s="37"/>
    </row>
    <row r="19" spans="1:9" ht="15.95" customHeight="1" x14ac:dyDescent="0.2">
      <c r="A19" s="34">
        <v>43020</v>
      </c>
      <c r="B19" s="42"/>
      <c r="C19" s="42"/>
      <c r="D19" s="41">
        <f t="shared" si="0"/>
        <v>0</v>
      </c>
      <c r="E19" s="54"/>
      <c r="F19" s="54"/>
      <c r="G19" s="37"/>
      <c r="H19" s="37"/>
      <c r="I19" s="37"/>
    </row>
    <row r="20" spans="1:9" ht="15.95" customHeight="1" x14ac:dyDescent="0.2">
      <c r="A20" s="34">
        <v>43021</v>
      </c>
      <c r="B20" s="42"/>
      <c r="C20" s="42"/>
      <c r="D20" s="41">
        <f t="shared" si="0"/>
        <v>0</v>
      </c>
      <c r="E20" s="54"/>
      <c r="F20" s="54"/>
      <c r="G20" s="37"/>
      <c r="H20" s="37"/>
      <c r="I20" s="37"/>
    </row>
    <row r="21" spans="1:9" ht="15.95" customHeight="1" x14ac:dyDescent="0.2">
      <c r="A21" s="34">
        <v>43022</v>
      </c>
      <c r="B21" s="42"/>
      <c r="C21" s="42"/>
      <c r="D21" s="41">
        <f t="shared" si="0"/>
        <v>0</v>
      </c>
      <c r="E21" s="54"/>
      <c r="F21" s="54"/>
      <c r="G21" s="37"/>
      <c r="H21" s="37"/>
      <c r="I21" s="37"/>
    </row>
    <row r="22" spans="1:9" ht="15.95" customHeight="1" x14ac:dyDescent="0.2">
      <c r="A22" s="34">
        <v>43023</v>
      </c>
      <c r="B22" s="42"/>
      <c r="C22" s="42"/>
      <c r="D22" s="41">
        <f t="shared" si="0"/>
        <v>0</v>
      </c>
      <c r="E22" s="54"/>
      <c r="F22" s="54"/>
      <c r="G22" s="37"/>
      <c r="H22" s="37"/>
      <c r="I22" s="37"/>
    </row>
    <row r="23" spans="1:9" ht="15.95" customHeight="1" x14ac:dyDescent="0.2">
      <c r="A23" s="34">
        <v>43024</v>
      </c>
      <c r="B23" s="42"/>
      <c r="C23" s="42"/>
      <c r="D23" s="41">
        <f t="shared" si="0"/>
        <v>0</v>
      </c>
      <c r="E23" s="54"/>
      <c r="F23" s="54"/>
      <c r="G23" s="37"/>
      <c r="H23" s="37"/>
      <c r="I23" s="37"/>
    </row>
    <row r="24" spans="1:9" ht="15.95" customHeight="1" x14ac:dyDescent="0.2">
      <c r="A24" s="34">
        <v>43025</v>
      </c>
      <c r="B24" s="42"/>
      <c r="C24" s="42"/>
      <c r="D24" s="41">
        <f t="shared" si="0"/>
        <v>0</v>
      </c>
      <c r="E24" s="54"/>
      <c r="F24" s="54"/>
      <c r="G24" s="37"/>
      <c r="H24" s="37"/>
      <c r="I24" s="37"/>
    </row>
    <row r="25" spans="1:9" ht="15.95" customHeight="1" x14ac:dyDescent="0.2">
      <c r="A25" s="34">
        <v>43026</v>
      </c>
      <c r="B25" s="42"/>
      <c r="C25" s="42"/>
      <c r="D25" s="41">
        <f t="shared" si="0"/>
        <v>0</v>
      </c>
      <c r="E25" s="54"/>
      <c r="F25" s="54"/>
      <c r="G25" s="37"/>
      <c r="H25" s="37"/>
      <c r="I25" s="37"/>
    </row>
    <row r="26" spans="1:9" ht="15.95" customHeight="1" x14ac:dyDescent="0.2">
      <c r="A26" s="34">
        <v>43027</v>
      </c>
      <c r="B26" s="42"/>
      <c r="C26" s="42"/>
      <c r="D26" s="41">
        <f t="shared" si="0"/>
        <v>0</v>
      </c>
      <c r="E26" s="54"/>
      <c r="F26" s="54"/>
      <c r="G26" s="37"/>
      <c r="H26" s="37"/>
      <c r="I26" s="37"/>
    </row>
    <row r="27" spans="1:9" ht="15.95" customHeight="1" x14ac:dyDescent="0.2">
      <c r="A27" s="34">
        <v>43028</v>
      </c>
      <c r="B27" s="42"/>
      <c r="C27" s="42"/>
      <c r="D27" s="41">
        <f t="shared" si="0"/>
        <v>0</v>
      </c>
      <c r="E27" s="54"/>
      <c r="F27" s="54"/>
      <c r="G27" s="37"/>
      <c r="H27" s="37"/>
      <c r="I27" s="37"/>
    </row>
    <row r="28" spans="1:9" ht="15.95" customHeight="1" x14ac:dyDescent="0.2">
      <c r="A28" s="34">
        <v>43029</v>
      </c>
      <c r="B28" s="42"/>
      <c r="C28" s="42"/>
      <c r="D28" s="41">
        <f t="shared" si="0"/>
        <v>0</v>
      </c>
      <c r="E28" s="54"/>
      <c r="F28" s="54"/>
      <c r="G28" s="37"/>
      <c r="H28" s="37"/>
      <c r="I28" s="37"/>
    </row>
    <row r="29" spans="1:9" ht="15.95" customHeight="1" x14ac:dyDescent="0.2">
      <c r="A29" s="34">
        <v>43030</v>
      </c>
      <c r="B29" s="42"/>
      <c r="C29" s="42"/>
      <c r="D29" s="41">
        <f t="shared" si="0"/>
        <v>0</v>
      </c>
      <c r="E29" s="54"/>
      <c r="F29" s="54"/>
      <c r="G29" s="37"/>
      <c r="H29" s="37"/>
      <c r="I29" s="37"/>
    </row>
    <row r="30" spans="1:9" ht="15.95" customHeight="1" x14ac:dyDescent="0.2">
      <c r="A30" s="34">
        <v>43031</v>
      </c>
      <c r="B30" s="42"/>
      <c r="C30" s="42"/>
      <c r="D30" s="41">
        <f t="shared" si="0"/>
        <v>0</v>
      </c>
      <c r="E30" s="54"/>
      <c r="F30" s="54"/>
      <c r="G30" s="37"/>
      <c r="H30" s="37"/>
      <c r="I30" s="37"/>
    </row>
    <row r="31" spans="1:9" ht="15.95" customHeight="1" x14ac:dyDescent="0.2">
      <c r="A31" s="34">
        <v>43032</v>
      </c>
      <c r="B31" s="42"/>
      <c r="C31" s="42"/>
      <c r="D31" s="41">
        <f t="shared" si="0"/>
        <v>0</v>
      </c>
      <c r="E31" s="54"/>
      <c r="F31" s="54"/>
      <c r="G31" s="37"/>
      <c r="H31" s="37"/>
      <c r="I31" s="37"/>
    </row>
    <row r="32" spans="1:9" ht="15.95" customHeight="1" x14ac:dyDescent="0.2">
      <c r="A32" s="34">
        <v>43033</v>
      </c>
      <c r="B32" s="42"/>
      <c r="C32" s="42"/>
      <c r="D32" s="41">
        <f t="shared" si="0"/>
        <v>0</v>
      </c>
      <c r="E32" s="54"/>
      <c r="F32" s="54"/>
      <c r="G32" s="37"/>
      <c r="H32" s="37"/>
      <c r="I32" s="37"/>
    </row>
    <row r="33" spans="1:9" ht="15.95" customHeight="1" x14ac:dyDescent="0.2">
      <c r="A33" s="34">
        <v>43034</v>
      </c>
      <c r="B33" s="42"/>
      <c r="C33" s="42"/>
      <c r="D33" s="41">
        <f t="shared" si="0"/>
        <v>0</v>
      </c>
      <c r="E33" s="54"/>
      <c r="F33" s="54"/>
      <c r="G33" s="37"/>
      <c r="H33" s="37"/>
      <c r="I33" s="37"/>
    </row>
    <row r="34" spans="1:9" ht="15.95" customHeight="1" x14ac:dyDescent="0.2">
      <c r="A34" s="34">
        <v>43035</v>
      </c>
      <c r="B34" s="42"/>
      <c r="C34" s="42"/>
      <c r="D34" s="41">
        <f t="shared" si="0"/>
        <v>0</v>
      </c>
      <c r="E34" s="54"/>
      <c r="F34" s="54"/>
      <c r="G34" s="37"/>
      <c r="H34" s="37"/>
      <c r="I34" s="37"/>
    </row>
    <row r="35" spans="1:9" ht="15.95" customHeight="1" x14ac:dyDescent="0.2">
      <c r="A35" s="34">
        <v>43036</v>
      </c>
      <c r="B35" s="42"/>
      <c r="C35" s="42"/>
      <c r="D35" s="41">
        <f t="shared" si="0"/>
        <v>0</v>
      </c>
      <c r="E35" s="54"/>
      <c r="F35" s="54"/>
      <c r="G35" s="37"/>
      <c r="H35" s="37"/>
      <c r="I35" s="37"/>
    </row>
    <row r="36" spans="1:9" ht="15.95" customHeight="1" x14ac:dyDescent="0.2">
      <c r="A36" s="34">
        <v>43037</v>
      </c>
      <c r="B36" s="42"/>
      <c r="C36" s="42"/>
      <c r="D36" s="41">
        <f t="shared" si="0"/>
        <v>0</v>
      </c>
      <c r="E36" s="54"/>
      <c r="F36" s="54"/>
      <c r="G36" s="37"/>
      <c r="H36" s="37"/>
      <c r="I36" s="37"/>
    </row>
    <row r="37" spans="1:9" ht="15.95" customHeight="1" x14ac:dyDescent="0.2">
      <c r="A37" s="34">
        <v>43038</v>
      </c>
      <c r="B37" s="44"/>
      <c r="C37" s="44"/>
      <c r="D37" s="41">
        <f t="shared" si="0"/>
        <v>0</v>
      </c>
      <c r="E37" s="61"/>
      <c r="F37" s="61"/>
      <c r="G37" s="37"/>
      <c r="H37" s="37"/>
      <c r="I37" s="37"/>
    </row>
    <row r="38" spans="1:9" ht="15.95" customHeight="1" x14ac:dyDescent="0.2">
      <c r="A38" s="34">
        <v>43039</v>
      </c>
      <c r="B38" s="44"/>
      <c r="C38" s="44"/>
      <c r="D38" s="41">
        <f t="shared" si="0"/>
        <v>0</v>
      </c>
      <c r="E38" s="61"/>
      <c r="F38" s="61"/>
      <c r="G38" s="37"/>
      <c r="H38" s="37"/>
      <c r="I38" s="37"/>
    </row>
    <row r="39" spans="1:9" ht="15.95" customHeight="1" x14ac:dyDescent="0.2">
      <c r="A39" s="38"/>
      <c r="B39" s="36"/>
      <c r="C39" s="36"/>
      <c r="D39" s="28" t="s">
        <v>156</v>
      </c>
      <c r="E39" s="55">
        <f>SUM(D8:D38)</f>
        <v>0</v>
      </c>
      <c r="F39" s="55"/>
    </row>
    <row r="40" spans="1:9" ht="15.95" customHeight="1" x14ac:dyDescent="0.2">
      <c r="A40" s="53" t="s">
        <v>166</v>
      </c>
      <c r="B40" s="53"/>
      <c r="C40" s="53"/>
      <c r="D40" s="53"/>
      <c r="E40" s="55">
        <f>SUM(JAN!E39,FEB!E36,MAR!E39,APR!E39,MAY!E39,JUN!E39,JUL!E39,AUG!E39,SEP!E39,OCT!E39)</f>
        <v>0</v>
      </c>
      <c r="F40" s="53"/>
    </row>
    <row r="41" spans="1:9" ht="15.95" customHeight="1" x14ac:dyDescent="0.2">
      <c r="A41" s="53" t="s">
        <v>158</v>
      </c>
      <c r="B41" s="53"/>
      <c r="C41" s="53"/>
      <c r="D41" s="54"/>
      <c r="E41" s="54"/>
      <c r="F41" s="54"/>
    </row>
    <row r="42" spans="1:9" ht="15.95" customHeight="1" x14ac:dyDescent="0.2">
      <c r="A42" s="53" t="s">
        <v>159</v>
      </c>
      <c r="B42" s="53"/>
      <c r="C42" s="53"/>
      <c r="D42" s="54"/>
      <c r="E42" s="54"/>
      <c r="F42" s="54"/>
    </row>
  </sheetData>
  <mergeCells count="48">
    <mergeCell ref="E12:F12"/>
    <mergeCell ref="E1:F2"/>
    <mergeCell ref="A3:C3"/>
    <mergeCell ref="D3:F3"/>
    <mergeCell ref="A4:C4"/>
    <mergeCell ref="D4:F4"/>
    <mergeCell ref="A5:C5"/>
    <mergeCell ref="D5:F5"/>
    <mergeCell ref="E6:F6"/>
    <mergeCell ref="E7:F7"/>
    <mergeCell ref="E8:F8"/>
    <mergeCell ref="E9:F9"/>
    <mergeCell ref="E10:F10"/>
    <mergeCell ref="E11:F11"/>
    <mergeCell ref="A6:B6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A42:C42"/>
    <mergeCell ref="D42:F42"/>
    <mergeCell ref="E37:F37"/>
    <mergeCell ref="E38:F38"/>
    <mergeCell ref="E39:F39"/>
    <mergeCell ref="A40:D40"/>
    <mergeCell ref="E40:F40"/>
    <mergeCell ref="A41:C41"/>
    <mergeCell ref="D41:F4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Use the Drop-Down menu" error="Cancel and retry" promptTitle="Select from the List" prompt="Use the Drop-Down List">
          <x14:formula1>
            <xm:f>'Unit  or Organizations'!$A$1:$A$147</xm:f>
          </x14:formula1>
          <xm:sqref>D3:F3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o the volunteer event.">
          <x14:formula1>
            <xm:f>Time!$A$1:$A$96</xm:f>
          </x14:formula1>
          <xm:sqref>B8:C38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8" sqref="B8:C37"/>
    </sheetView>
  </sheetViews>
  <sheetFormatPr defaultColWidth="8.88671875" defaultRowHeight="15.95" customHeight="1" x14ac:dyDescent="0.2"/>
  <cols>
    <col min="1" max="1" width="8.88671875" style="30" customWidth="1"/>
    <col min="2" max="2" width="17.33203125" style="30" customWidth="1"/>
    <col min="3" max="3" width="14.88671875" style="30" customWidth="1"/>
    <col min="4" max="4" width="13" style="30" customWidth="1"/>
    <col min="5" max="5" width="10.21875" style="30" customWidth="1"/>
    <col min="6" max="6" width="10.6640625" style="30" customWidth="1"/>
    <col min="7" max="7" width="80.77734375" style="30" customWidth="1"/>
    <col min="8" max="9" width="30.77734375" style="30" customWidth="1"/>
    <col min="10" max="16384" width="8.88671875" style="30"/>
  </cols>
  <sheetData>
    <row r="1" spans="1:9" ht="15.95" customHeight="1" x14ac:dyDescent="0.2">
      <c r="A1" s="19" t="s">
        <v>0</v>
      </c>
      <c r="B1" s="19" t="s">
        <v>1</v>
      </c>
      <c r="C1" s="19" t="s">
        <v>2</v>
      </c>
      <c r="D1" s="19" t="s">
        <v>4</v>
      </c>
      <c r="E1" s="58" t="s">
        <v>175</v>
      </c>
      <c r="F1" s="58"/>
      <c r="G1" s="21"/>
      <c r="H1" s="18"/>
      <c r="I1" s="18"/>
    </row>
    <row r="2" spans="1:9" ht="15.95" customHeight="1" x14ac:dyDescent="0.2">
      <c r="A2" s="31">
        <f>JAN!A2</f>
        <v>0</v>
      </c>
      <c r="B2" s="31">
        <f>JAN!B2</f>
        <v>0</v>
      </c>
      <c r="C2" s="31">
        <f>JAN!C2</f>
        <v>0</v>
      </c>
      <c r="D2" s="32">
        <f>JAN!D2</f>
        <v>0</v>
      </c>
      <c r="E2" s="58"/>
      <c r="F2" s="58"/>
      <c r="G2" s="17"/>
      <c r="H2" s="18"/>
      <c r="I2" s="18"/>
    </row>
    <row r="3" spans="1:9" ht="15.95" customHeight="1" x14ac:dyDescent="0.2">
      <c r="A3" s="53" t="s">
        <v>3</v>
      </c>
      <c r="B3" s="53"/>
      <c r="C3" s="53"/>
      <c r="D3" s="54"/>
      <c r="E3" s="54"/>
      <c r="F3" s="54"/>
      <c r="G3" s="17"/>
      <c r="H3" s="18"/>
      <c r="I3" s="18"/>
    </row>
    <row r="4" spans="1:9" ht="15.95" customHeight="1" x14ac:dyDescent="0.2">
      <c r="A4" s="53" t="s">
        <v>5</v>
      </c>
      <c r="B4" s="53"/>
      <c r="C4" s="53"/>
      <c r="D4" s="60">
        <f>JAN!D4</f>
        <v>0</v>
      </c>
      <c r="E4" s="60"/>
      <c r="F4" s="60"/>
      <c r="G4" s="17"/>
      <c r="H4" s="18"/>
      <c r="I4" s="18"/>
    </row>
    <row r="5" spans="1:9" ht="15.95" customHeight="1" x14ac:dyDescent="0.2">
      <c r="A5" s="53" t="s">
        <v>6</v>
      </c>
      <c r="B5" s="53"/>
      <c r="C5" s="53"/>
      <c r="D5" s="60">
        <f>JAN!D5</f>
        <v>0</v>
      </c>
      <c r="E5" s="60"/>
      <c r="F5" s="60"/>
      <c r="G5" s="17"/>
      <c r="H5" s="18"/>
      <c r="I5" s="18"/>
    </row>
    <row r="6" spans="1:9" ht="15.95" customHeight="1" x14ac:dyDescent="0.2">
      <c r="A6" s="52" t="str">
        <f>OCT!A6</f>
        <v>YOUR AGE THIS CY</v>
      </c>
      <c r="B6" s="52"/>
      <c r="C6" s="49">
        <f>OCT!C6</f>
        <v>0</v>
      </c>
      <c r="D6" s="22" t="s">
        <v>160</v>
      </c>
      <c r="E6" s="56"/>
      <c r="F6" s="56"/>
      <c r="G6" s="20" t="s">
        <v>163</v>
      </c>
      <c r="H6" s="18"/>
      <c r="I6" s="18"/>
    </row>
    <row r="7" spans="1:9" ht="15.95" customHeight="1" x14ac:dyDescent="0.2">
      <c r="A7" s="33" t="s">
        <v>153</v>
      </c>
      <c r="B7" s="33" t="s">
        <v>154</v>
      </c>
      <c r="C7" s="33" t="s">
        <v>155</v>
      </c>
      <c r="D7" s="22" t="s">
        <v>161</v>
      </c>
      <c r="E7" s="57" t="s">
        <v>177</v>
      </c>
      <c r="F7" s="57"/>
      <c r="G7" s="23" t="s">
        <v>162</v>
      </c>
      <c r="H7" s="24"/>
      <c r="I7" s="23"/>
    </row>
    <row r="8" spans="1:9" ht="15.95" customHeight="1" x14ac:dyDescent="0.2">
      <c r="A8" s="34">
        <v>43040</v>
      </c>
      <c r="B8" s="42"/>
      <c r="C8" s="42"/>
      <c r="D8" s="41">
        <f t="shared" ref="D8:D37" si="0">MOD((C8-B8),1)*24</f>
        <v>0</v>
      </c>
      <c r="E8" s="54"/>
      <c r="F8" s="54"/>
      <c r="G8" s="37"/>
      <c r="H8" s="37"/>
      <c r="I8" s="37"/>
    </row>
    <row r="9" spans="1:9" ht="15.95" customHeight="1" x14ac:dyDescent="0.2">
      <c r="A9" s="34">
        <v>43041</v>
      </c>
      <c r="B9" s="42"/>
      <c r="C9" s="42"/>
      <c r="D9" s="41">
        <f t="shared" si="0"/>
        <v>0</v>
      </c>
      <c r="E9" s="54"/>
      <c r="F9" s="54"/>
      <c r="G9" s="37"/>
      <c r="H9" s="37"/>
      <c r="I9" s="37"/>
    </row>
    <row r="10" spans="1:9" ht="15.95" customHeight="1" x14ac:dyDescent="0.2">
      <c r="A10" s="34">
        <v>43042</v>
      </c>
      <c r="B10" s="42"/>
      <c r="C10" s="42"/>
      <c r="D10" s="41">
        <f t="shared" si="0"/>
        <v>0</v>
      </c>
      <c r="E10" s="54"/>
      <c r="F10" s="54"/>
      <c r="G10" s="37"/>
      <c r="H10" s="37"/>
      <c r="I10" s="37"/>
    </row>
    <row r="11" spans="1:9" ht="15.95" customHeight="1" x14ac:dyDescent="0.2">
      <c r="A11" s="34">
        <v>43043</v>
      </c>
      <c r="B11" s="42"/>
      <c r="C11" s="42"/>
      <c r="D11" s="41">
        <f t="shared" si="0"/>
        <v>0</v>
      </c>
      <c r="E11" s="54"/>
      <c r="F11" s="54"/>
      <c r="G11" s="37"/>
      <c r="H11" s="37"/>
      <c r="I11" s="37"/>
    </row>
    <row r="12" spans="1:9" ht="15.95" customHeight="1" x14ac:dyDescent="0.2">
      <c r="A12" s="34">
        <v>43044</v>
      </c>
      <c r="B12" s="42"/>
      <c r="C12" s="42"/>
      <c r="D12" s="41">
        <f t="shared" si="0"/>
        <v>0</v>
      </c>
      <c r="E12" s="54"/>
      <c r="F12" s="54"/>
      <c r="G12" s="37"/>
      <c r="H12" s="37"/>
      <c r="I12" s="37"/>
    </row>
    <row r="13" spans="1:9" ht="15.95" customHeight="1" x14ac:dyDescent="0.2">
      <c r="A13" s="34">
        <v>43045</v>
      </c>
      <c r="B13" s="42"/>
      <c r="C13" s="42"/>
      <c r="D13" s="41">
        <f t="shared" si="0"/>
        <v>0</v>
      </c>
      <c r="E13" s="54"/>
      <c r="F13" s="54"/>
      <c r="G13" s="37"/>
      <c r="H13" s="37"/>
      <c r="I13" s="37"/>
    </row>
    <row r="14" spans="1:9" ht="15.95" customHeight="1" x14ac:dyDescent="0.2">
      <c r="A14" s="34">
        <v>43046</v>
      </c>
      <c r="B14" s="42"/>
      <c r="C14" s="42"/>
      <c r="D14" s="41">
        <f t="shared" si="0"/>
        <v>0</v>
      </c>
      <c r="E14" s="54"/>
      <c r="F14" s="54"/>
      <c r="G14" s="37"/>
      <c r="H14" s="37"/>
      <c r="I14" s="37"/>
    </row>
    <row r="15" spans="1:9" ht="15.95" customHeight="1" x14ac:dyDescent="0.2">
      <c r="A15" s="34">
        <v>43047</v>
      </c>
      <c r="B15" s="42"/>
      <c r="C15" s="42"/>
      <c r="D15" s="41">
        <f t="shared" si="0"/>
        <v>0</v>
      </c>
      <c r="E15" s="54"/>
      <c r="F15" s="54"/>
      <c r="G15" s="37"/>
      <c r="H15" s="37"/>
      <c r="I15" s="37"/>
    </row>
    <row r="16" spans="1:9" ht="15.95" customHeight="1" x14ac:dyDescent="0.2">
      <c r="A16" s="34">
        <v>43048</v>
      </c>
      <c r="B16" s="42"/>
      <c r="C16" s="42"/>
      <c r="D16" s="41">
        <f t="shared" si="0"/>
        <v>0</v>
      </c>
      <c r="E16" s="54"/>
      <c r="F16" s="54"/>
      <c r="G16" s="37"/>
      <c r="H16" s="37"/>
      <c r="I16" s="37"/>
    </row>
    <row r="17" spans="1:9" ht="15.95" customHeight="1" x14ac:dyDescent="0.2">
      <c r="A17" s="34">
        <v>43049</v>
      </c>
      <c r="B17" s="42"/>
      <c r="C17" s="42"/>
      <c r="D17" s="41">
        <f t="shared" si="0"/>
        <v>0</v>
      </c>
      <c r="E17" s="54"/>
      <c r="F17" s="54"/>
      <c r="G17" s="37"/>
      <c r="H17" s="37"/>
      <c r="I17" s="37"/>
    </row>
    <row r="18" spans="1:9" ht="15.95" customHeight="1" x14ac:dyDescent="0.2">
      <c r="A18" s="34">
        <v>43050</v>
      </c>
      <c r="B18" s="42"/>
      <c r="C18" s="42"/>
      <c r="D18" s="41">
        <f t="shared" si="0"/>
        <v>0</v>
      </c>
      <c r="E18" s="54"/>
      <c r="F18" s="54"/>
      <c r="G18" s="37"/>
      <c r="H18" s="37"/>
      <c r="I18" s="37"/>
    </row>
    <row r="19" spans="1:9" ht="15.95" customHeight="1" x14ac:dyDescent="0.2">
      <c r="A19" s="34">
        <v>43051</v>
      </c>
      <c r="B19" s="42"/>
      <c r="C19" s="42"/>
      <c r="D19" s="41">
        <f t="shared" si="0"/>
        <v>0</v>
      </c>
      <c r="E19" s="54"/>
      <c r="F19" s="54"/>
      <c r="G19" s="37"/>
      <c r="H19" s="37"/>
      <c r="I19" s="37"/>
    </row>
    <row r="20" spans="1:9" ht="15.95" customHeight="1" x14ac:dyDescent="0.2">
      <c r="A20" s="34">
        <v>43052</v>
      </c>
      <c r="B20" s="42"/>
      <c r="C20" s="42"/>
      <c r="D20" s="41">
        <f t="shared" si="0"/>
        <v>0</v>
      </c>
      <c r="E20" s="54"/>
      <c r="F20" s="54"/>
      <c r="G20" s="37"/>
      <c r="H20" s="37"/>
      <c r="I20" s="37"/>
    </row>
    <row r="21" spans="1:9" ht="15.95" customHeight="1" x14ac:dyDescent="0.2">
      <c r="A21" s="34">
        <v>43053</v>
      </c>
      <c r="B21" s="42"/>
      <c r="C21" s="42"/>
      <c r="D21" s="41">
        <f t="shared" si="0"/>
        <v>0</v>
      </c>
      <c r="E21" s="54"/>
      <c r="F21" s="54"/>
      <c r="G21" s="37"/>
      <c r="H21" s="37"/>
      <c r="I21" s="37"/>
    </row>
    <row r="22" spans="1:9" ht="15.95" customHeight="1" x14ac:dyDescent="0.2">
      <c r="A22" s="34">
        <v>43054</v>
      </c>
      <c r="B22" s="42"/>
      <c r="C22" s="42"/>
      <c r="D22" s="41">
        <f t="shared" si="0"/>
        <v>0</v>
      </c>
      <c r="E22" s="54"/>
      <c r="F22" s="54"/>
      <c r="G22" s="37"/>
      <c r="H22" s="37"/>
      <c r="I22" s="37"/>
    </row>
    <row r="23" spans="1:9" ht="15.95" customHeight="1" x14ac:dyDescent="0.2">
      <c r="A23" s="34">
        <v>43055</v>
      </c>
      <c r="B23" s="42"/>
      <c r="C23" s="42"/>
      <c r="D23" s="41">
        <f t="shared" si="0"/>
        <v>0</v>
      </c>
      <c r="E23" s="54"/>
      <c r="F23" s="54"/>
      <c r="G23" s="37"/>
      <c r="H23" s="37"/>
      <c r="I23" s="37"/>
    </row>
    <row r="24" spans="1:9" ht="15.95" customHeight="1" x14ac:dyDescent="0.2">
      <c r="A24" s="34">
        <v>43056</v>
      </c>
      <c r="B24" s="42"/>
      <c r="C24" s="42"/>
      <c r="D24" s="41">
        <f t="shared" si="0"/>
        <v>0</v>
      </c>
      <c r="E24" s="54"/>
      <c r="F24" s="54"/>
      <c r="G24" s="37"/>
      <c r="H24" s="37"/>
      <c r="I24" s="37"/>
    </row>
    <row r="25" spans="1:9" ht="15.95" customHeight="1" x14ac:dyDescent="0.2">
      <c r="A25" s="34">
        <v>43057</v>
      </c>
      <c r="B25" s="42"/>
      <c r="C25" s="42"/>
      <c r="D25" s="41">
        <f t="shared" si="0"/>
        <v>0</v>
      </c>
      <c r="E25" s="54"/>
      <c r="F25" s="54"/>
      <c r="G25" s="37"/>
      <c r="H25" s="37"/>
      <c r="I25" s="37"/>
    </row>
    <row r="26" spans="1:9" ht="15.95" customHeight="1" x14ac:dyDescent="0.2">
      <c r="A26" s="34">
        <v>43058</v>
      </c>
      <c r="B26" s="42"/>
      <c r="C26" s="42"/>
      <c r="D26" s="41">
        <f t="shared" si="0"/>
        <v>0</v>
      </c>
      <c r="E26" s="54"/>
      <c r="F26" s="54"/>
      <c r="G26" s="37"/>
      <c r="H26" s="37"/>
      <c r="I26" s="37"/>
    </row>
    <row r="27" spans="1:9" ht="15.95" customHeight="1" x14ac:dyDescent="0.2">
      <c r="A27" s="34">
        <v>43059</v>
      </c>
      <c r="B27" s="42"/>
      <c r="C27" s="42"/>
      <c r="D27" s="41">
        <f t="shared" si="0"/>
        <v>0</v>
      </c>
      <c r="E27" s="54"/>
      <c r="F27" s="54"/>
      <c r="G27" s="37"/>
      <c r="H27" s="37"/>
      <c r="I27" s="37"/>
    </row>
    <row r="28" spans="1:9" ht="15.95" customHeight="1" x14ac:dyDescent="0.2">
      <c r="A28" s="34">
        <v>43060</v>
      </c>
      <c r="B28" s="42"/>
      <c r="C28" s="42"/>
      <c r="D28" s="41">
        <f t="shared" si="0"/>
        <v>0</v>
      </c>
      <c r="E28" s="54"/>
      <c r="F28" s="54"/>
      <c r="G28" s="37"/>
      <c r="H28" s="37"/>
      <c r="I28" s="37"/>
    </row>
    <row r="29" spans="1:9" ht="15.95" customHeight="1" x14ac:dyDescent="0.2">
      <c r="A29" s="34">
        <v>43061</v>
      </c>
      <c r="B29" s="42"/>
      <c r="C29" s="42"/>
      <c r="D29" s="41">
        <f t="shared" si="0"/>
        <v>0</v>
      </c>
      <c r="E29" s="54"/>
      <c r="F29" s="54"/>
      <c r="G29" s="37"/>
      <c r="H29" s="37"/>
      <c r="I29" s="37"/>
    </row>
    <row r="30" spans="1:9" ht="15.95" customHeight="1" x14ac:dyDescent="0.2">
      <c r="A30" s="34">
        <v>43062</v>
      </c>
      <c r="B30" s="42"/>
      <c r="C30" s="42"/>
      <c r="D30" s="41">
        <f t="shared" si="0"/>
        <v>0</v>
      </c>
      <c r="E30" s="54"/>
      <c r="F30" s="54"/>
      <c r="G30" s="37"/>
      <c r="H30" s="37"/>
      <c r="I30" s="37"/>
    </row>
    <row r="31" spans="1:9" ht="15.95" customHeight="1" x14ac:dyDescent="0.2">
      <c r="A31" s="34">
        <v>43063</v>
      </c>
      <c r="B31" s="42"/>
      <c r="C31" s="42"/>
      <c r="D31" s="41">
        <f t="shared" si="0"/>
        <v>0</v>
      </c>
      <c r="E31" s="54"/>
      <c r="F31" s="54"/>
      <c r="G31" s="37"/>
      <c r="H31" s="37"/>
      <c r="I31" s="37"/>
    </row>
    <row r="32" spans="1:9" ht="15.95" customHeight="1" x14ac:dyDescent="0.2">
      <c r="A32" s="34">
        <v>43064</v>
      </c>
      <c r="B32" s="42"/>
      <c r="C32" s="42"/>
      <c r="D32" s="41">
        <f t="shared" si="0"/>
        <v>0</v>
      </c>
      <c r="E32" s="54"/>
      <c r="F32" s="54"/>
      <c r="G32" s="37"/>
      <c r="H32" s="37"/>
      <c r="I32" s="37"/>
    </row>
    <row r="33" spans="1:9" ht="15.95" customHeight="1" x14ac:dyDescent="0.2">
      <c r="A33" s="34">
        <v>43065</v>
      </c>
      <c r="B33" s="42"/>
      <c r="C33" s="42"/>
      <c r="D33" s="41">
        <f t="shared" si="0"/>
        <v>0</v>
      </c>
      <c r="E33" s="54"/>
      <c r="F33" s="54"/>
      <c r="G33" s="37"/>
      <c r="H33" s="37"/>
      <c r="I33" s="37"/>
    </row>
    <row r="34" spans="1:9" ht="15.95" customHeight="1" x14ac:dyDescent="0.2">
      <c r="A34" s="34">
        <v>43066</v>
      </c>
      <c r="B34" s="42"/>
      <c r="C34" s="42"/>
      <c r="D34" s="41">
        <f t="shared" si="0"/>
        <v>0</v>
      </c>
      <c r="E34" s="54"/>
      <c r="F34" s="54"/>
      <c r="G34" s="37"/>
      <c r="H34" s="37"/>
      <c r="I34" s="37"/>
    </row>
    <row r="35" spans="1:9" ht="15.95" customHeight="1" x14ac:dyDescent="0.2">
      <c r="A35" s="34">
        <v>43067</v>
      </c>
      <c r="B35" s="42"/>
      <c r="C35" s="42"/>
      <c r="D35" s="41">
        <f t="shared" si="0"/>
        <v>0</v>
      </c>
      <c r="E35" s="54"/>
      <c r="F35" s="54"/>
      <c r="G35" s="37"/>
      <c r="H35" s="37"/>
      <c r="I35" s="37"/>
    </row>
    <row r="36" spans="1:9" ht="15.95" customHeight="1" x14ac:dyDescent="0.2">
      <c r="A36" s="34">
        <v>43068</v>
      </c>
      <c r="B36" s="42"/>
      <c r="C36" s="42"/>
      <c r="D36" s="41">
        <f t="shared" si="0"/>
        <v>0</v>
      </c>
      <c r="E36" s="54"/>
      <c r="F36" s="54"/>
      <c r="G36" s="37"/>
      <c r="H36" s="37"/>
      <c r="I36" s="37"/>
    </row>
    <row r="37" spans="1:9" ht="15.95" customHeight="1" x14ac:dyDescent="0.2">
      <c r="A37" s="34">
        <v>43069</v>
      </c>
      <c r="B37" s="44"/>
      <c r="C37" s="44"/>
      <c r="D37" s="41">
        <f t="shared" si="0"/>
        <v>0</v>
      </c>
      <c r="E37" s="61"/>
      <c r="F37" s="61"/>
      <c r="G37" s="37"/>
      <c r="H37" s="37"/>
      <c r="I37" s="37"/>
    </row>
    <row r="38" spans="1:9" ht="15.95" customHeight="1" x14ac:dyDescent="0.2">
      <c r="A38" s="38"/>
      <c r="B38" s="39"/>
      <c r="C38" s="39"/>
      <c r="D38" s="36"/>
      <c r="E38" s="62"/>
      <c r="F38" s="62"/>
      <c r="G38" s="37"/>
      <c r="H38" s="37"/>
      <c r="I38" s="37"/>
    </row>
    <row r="39" spans="1:9" ht="15.95" customHeight="1" x14ac:dyDescent="0.2">
      <c r="A39" s="38"/>
      <c r="B39" s="36"/>
      <c r="C39" s="36"/>
      <c r="D39" s="28" t="s">
        <v>156</v>
      </c>
      <c r="E39" s="55">
        <f>SUM(D8:D38)</f>
        <v>0</v>
      </c>
      <c r="F39" s="55"/>
    </row>
    <row r="40" spans="1:9" ht="15.95" customHeight="1" x14ac:dyDescent="0.2">
      <c r="A40" s="53" t="s">
        <v>166</v>
      </c>
      <c r="B40" s="53"/>
      <c r="C40" s="53"/>
      <c r="D40" s="53"/>
      <c r="E40" s="55">
        <f>SUM(JAN!E39,FEB!E36,MAR!E39,APR!E39,MAY!E39,JUN!E39,JUL!E39,AUG!E39,SEP!E39,OCT!E39,NOV!E39)</f>
        <v>0</v>
      </c>
      <c r="F40" s="53"/>
    </row>
    <row r="41" spans="1:9" ht="15.95" customHeight="1" x14ac:dyDescent="0.2">
      <c r="A41" s="53" t="s">
        <v>158</v>
      </c>
      <c r="B41" s="53"/>
      <c r="C41" s="53"/>
      <c r="D41" s="54"/>
      <c r="E41" s="54"/>
      <c r="F41" s="54"/>
    </row>
    <row r="42" spans="1:9" ht="15.95" customHeight="1" x14ac:dyDescent="0.2">
      <c r="A42" s="53" t="s">
        <v>159</v>
      </c>
      <c r="B42" s="53"/>
      <c r="C42" s="53"/>
      <c r="D42" s="54"/>
      <c r="E42" s="54"/>
      <c r="F42" s="54"/>
    </row>
  </sheetData>
  <mergeCells count="48">
    <mergeCell ref="E12:F12"/>
    <mergeCell ref="E1:F2"/>
    <mergeCell ref="A3:C3"/>
    <mergeCell ref="D3:F3"/>
    <mergeCell ref="A4:C4"/>
    <mergeCell ref="D4:F4"/>
    <mergeCell ref="A5:C5"/>
    <mergeCell ref="D5:F5"/>
    <mergeCell ref="E6:F6"/>
    <mergeCell ref="E7:F7"/>
    <mergeCell ref="E8:F8"/>
    <mergeCell ref="E9:F9"/>
    <mergeCell ref="E10:F10"/>
    <mergeCell ref="E11:F11"/>
    <mergeCell ref="A6:B6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A42:C42"/>
    <mergeCell ref="D42:F42"/>
    <mergeCell ref="E37:F37"/>
    <mergeCell ref="E38:F38"/>
    <mergeCell ref="E39:F39"/>
    <mergeCell ref="A40:D40"/>
    <mergeCell ref="E40:F40"/>
    <mergeCell ref="A41:C41"/>
    <mergeCell ref="D41:F4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Use the Drop-Down menu" error="Cancel and retry" promptTitle="Select from the List" prompt="Use the Drop-Down List">
          <x14:formula1>
            <xm:f>'Unit  or Organizations'!$A$1:$A$147</xm:f>
          </x14:formula1>
          <xm:sqref>D3:F3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ro the volunteer event.">
          <x14:formula1>
            <xm:f>Time!$A31:$A126</xm:f>
          </x14:formula1>
          <xm:sqref>B38:C38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o the volunteer event.">
          <x14:formula1>
            <xm:f>Time!$A$1:$A$96</xm:f>
          </x14:formula1>
          <xm:sqref>B8:C37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G6" sqref="G6:G7"/>
    </sheetView>
  </sheetViews>
  <sheetFormatPr defaultColWidth="8.88671875" defaultRowHeight="15.95" customHeight="1" x14ac:dyDescent="0.2"/>
  <cols>
    <col min="1" max="1" width="8.88671875" style="30" customWidth="1"/>
    <col min="2" max="2" width="17.33203125" style="30" customWidth="1"/>
    <col min="3" max="3" width="14.88671875" style="30" customWidth="1"/>
    <col min="4" max="4" width="13.109375" style="30" customWidth="1"/>
    <col min="5" max="5" width="10.21875" style="30" customWidth="1"/>
    <col min="6" max="6" width="11.109375" style="30" customWidth="1"/>
    <col min="7" max="7" width="80.77734375" style="30" customWidth="1"/>
    <col min="8" max="9" width="30.77734375" style="30" customWidth="1"/>
    <col min="10" max="16384" width="8.88671875" style="30"/>
  </cols>
  <sheetData>
    <row r="1" spans="1:9" ht="15.95" customHeight="1" x14ac:dyDescent="0.2">
      <c r="A1" s="19" t="s">
        <v>0</v>
      </c>
      <c r="B1" s="19" t="s">
        <v>1</v>
      </c>
      <c r="C1" s="19" t="s">
        <v>2</v>
      </c>
      <c r="D1" s="19" t="s">
        <v>4</v>
      </c>
      <c r="E1" s="58" t="s">
        <v>176</v>
      </c>
      <c r="F1" s="58"/>
      <c r="G1" s="36"/>
      <c r="H1" s="18"/>
      <c r="I1" s="18"/>
    </row>
    <row r="2" spans="1:9" ht="15.95" customHeight="1" x14ac:dyDescent="0.2">
      <c r="A2" s="31">
        <f>JAN!A2</f>
        <v>0</v>
      </c>
      <c r="B2" s="31">
        <f>JAN!B2</f>
        <v>0</v>
      </c>
      <c r="C2" s="31">
        <f>JAN!C2</f>
        <v>0</v>
      </c>
      <c r="D2" s="31">
        <f>JAN!D2</f>
        <v>0</v>
      </c>
      <c r="E2" s="58"/>
      <c r="F2" s="58"/>
      <c r="G2" s="66"/>
      <c r="H2" s="18"/>
      <c r="I2" s="18"/>
    </row>
    <row r="3" spans="1:9" ht="15.95" customHeight="1" x14ac:dyDescent="0.2">
      <c r="A3" s="53" t="s">
        <v>3</v>
      </c>
      <c r="B3" s="53"/>
      <c r="C3" s="53"/>
      <c r="D3" s="54"/>
      <c r="E3" s="54"/>
      <c r="F3" s="54"/>
      <c r="G3" s="66"/>
      <c r="H3" s="18"/>
      <c r="I3" s="18"/>
    </row>
    <row r="4" spans="1:9" ht="15.95" customHeight="1" x14ac:dyDescent="0.2">
      <c r="A4" s="53" t="s">
        <v>5</v>
      </c>
      <c r="B4" s="53"/>
      <c r="C4" s="53"/>
      <c r="D4" s="60">
        <f>JAN!D4</f>
        <v>0</v>
      </c>
      <c r="E4" s="60"/>
      <c r="F4" s="60"/>
      <c r="G4" s="66"/>
      <c r="H4" s="18"/>
      <c r="I4" s="18"/>
    </row>
    <row r="5" spans="1:9" ht="15.95" customHeight="1" x14ac:dyDescent="0.2">
      <c r="A5" s="53" t="s">
        <v>6</v>
      </c>
      <c r="B5" s="53"/>
      <c r="C5" s="53"/>
      <c r="D5" s="60">
        <f>JAN!D5</f>
        <v>0</v>
      </c>
      <c r="E5" s="60"/>
      <c r="F5" s="60"/>
      <c r="G5" s="66"/>
      <c r="H5" s="18"/>
      <c r="I5" s="18"/>
    </row>
    <row r="6" spans="1:9" ht="15.95" customHeight="1" x14ac:dyDescent="0.2">
      <c r="A6" s="67" t="str">
        <f>NOV!A6</f>
        <v>YOUR AGE THIS CY</v>
      </c>
      <c r="B6" s="67"/>
      <c r="C6" s="68"/>
      <c r="D6" s="51" t="s">
        <v>160</v>
      </c>
      <c r="E6" s="56"/>
      <c r="F6" s="56"/>
      <c r="G6" s="69" t="s">
        <v>163</v>
      </c>
      <c r="H6" s="18"/>
      <c r="I6" s="18"/>
    </row>
    <row r="7" spans="1:9" ht="15.95" customHeight="1" x14ac:dyDescent="0.2">
      <c r="A7" s="50" t="s">
        <v>153</v>
      </c>
      <c r="B7" s="50" t="s">
        <v>154</v>
      </c>
      <c r="C7" s="50" t="s">
        <v>155</v>
      </c>
      <c r="D7" s="51" t="s">
        <v>161</v>
      </c>
      <c r="E7" s="57" t="s">
        <v>177</v>
      </c>
      <c r="F7" s="57"/>
      <c r="G7" s="50" t="s">
        <v>162</v>
      </c>
      <c r="H7" s="24"/>
      <c r="I7" s="23"/>
    </row>
    <row r="8" spans="1:9" ht="15.95" customHeight="1" x14ac:dyDescent="0.2">
      <c r="A8" s="34">
        <v>43070</v>
      </c>
      <c r="B8" s="42"/>
      <c r="C8" s="42"/>
      <c r="D8" s="41">
        <f t="shared" ref="D8:D38" si="0">MOD((C8-B8),1)*24</f>
        <v>0</v>
      </c>
      <c r="E8" s="54"/>
      <c r="F8" s="54"/>
      <c r="G8" s="31"/>
      <c r="H8" s="37"/>
      <c r="I8" s="37"/>
    </row>
    <row r="9" spans="1:9" ht="15.95" customHeight="1" x14ac:dyDescent="0.2">
      <c r="A9" s="34">
        <v>43071</v>
      </c>
      <c r="B9" s="42"/>
      <c r="C9" s="42"/>
      <c r="D9" s="41">
        <f t="shared" si="0"/>
        <v>0</v>
      </c>
      <c r="E9" s="54"/>
      <c r="F9" s="54"/>
      <c r="G9" s="31"/>
      <c r="H9" s="37"/>
      <c r="I9" s="37"/>
    </row>
    <row r="10" spans="1:9" ht="15.95" customHeight="1" x14ac:dyDescent="0.2">
      <c r="A10" s="34">
        <v>43072</v>
      </c>
      <c r="B10" s="42"/>
      <c r="C10" s="42"/>
      <c r="D10" s="41">
        <f t="shared" si="0"/>
        <v>0</v>
      </c>
      <c r="E10" s="54"/>
      <c r="F10" s="54"/>
      <c r="G10" s="31"/>
      <c r="H10" s="37"/>
      <c r="I10" s="37"/>
    </row>
    <row r="11" spans="1:9" ht="15.95" customHeight="1" x14ac:dyDescent="0.2">
      <c r="A11" s="34">
        <v>43073</v>
      </c>
      <c r="B11" s="42"/>
      <c r="C11" s="42"/>
      <c r="D11" s="41">
        <f t="shared" si="0"/>
        <v>0</v>
      </c>
      <c r="E11" s="54"/>
      <c r="F11" s="54"/>
      <c r="G11" s="31"/>
      <c r="H11" s="37"/>
      <c r="I11" s="37"/>
    </row>
    <row r="12" spans="1:9" ht="15.95" customHeight="1" x14ac:dyDescent="0.2">
      <c r="A12" s="34">
        <v>43074</v>
      </c>
      <c r="B12" s="42"/>
      <c r="C12" s="42"/>
      <c r="D12" s="41">
        <f t="shared" si="0"/>
        <v>0</v>
      </c>
      <c r="E12" s="54"/>
      <c r="F12" s="54"/>
      <c r="G12" s="31"/>
      <c r="H12" s="37"/>
      <c r="I12" s="37"/>
    </row>
    <row r="13" spans="1:9" ht="15.95" customHeight="1" x14ac:dyDescent="0.2">
      <c r="A13" s="34">
        <v>43075</v>
      </c>
      <c r="B13" s="42"/>
      <c r="C13" s="42"/>
      <c r="D13" s="41">
        <f t="shared" si="0"/>
        <v>0</v>
      </c>
      <c r="E13" s="54"/>
      <c r="F13" s="54"/>
      <c r="G13" s="31"/>
      <c r="H13" s="37"/>
      <c r="I13" s="37"/>
    </row>
    <row r="14" spans="1:9" ht="15.95" customHeight="1" x14ac:dyDescent="0.2">
      <c r="A14" s="34">
        <v>43076</v>
      </c>
      <c r="B14" s="42"/>
      <c r="C14" s="42"/>
      <c r="D14" s="41">
        <f t="shared" si="0"/>
        <v>0</v>
      </c>
      <c r="E14" s="54"/>
      <c r="F14" s="54"/>
      <c r="G14" s="31"/>
      <c r="H14" s="37"/>
      <c r="I14" s="37"/>
    </row>
    <row r="15" spans="1:9" ht="15.95" customHeight="1" x14ac:dyDescent="0.2">
      <c r="A15" s="34">
        <v>43077</v>
      </c>
      <c r="B15" s="42"/>
      <c r="C15" s="42"/>
      <c r="D15" s="41">
        <f t="shared" si="0"/>
        <v>0</v>
      </c>
      <c r="E15" s="54"/>
      <c r="F15" s="54"/>
      <c r="G15" s="31"/>
      <c r="H15" s="37"/>
      <c r="I15" s="37"/>
    </row>
    <row r="16" spans="1:9" ht="15.95" customHeight="1" x14ac:dyDescent="0.2">
      <c r="A16" s="34">
        <v>43078</v>
      </c>
      <c r="B16" s="42"/>
      <c r="C16" s="42"/>
      <c r="D16" s="41">
        <f t="shared" si="0"/>
        <v>0</v>
      </c>
      <c r="E16" s="54"/>
      <c r="F16" s="54"/>
      <c r="G16" s="31"/>
      <c r="H16" s="37"/>
      <c r="I16" s="37"/>
    </row>
    <row r="17" spans="1:9" ht="15.95" customHeight="1" x14ac:dyDescent="0.2">
      <c r="A17" s="34">
        <v>43079</v>
      </c>
      <c r="B17" s="42"/>
      <c r="C17" s="42"/>
      <c r="D17" s="41">
        <f t="shared" si="0"/>
        <v>0</v>
      </c>
      <c r="E17" s="54"/>
      <c r="F17" s="54"/>
      <c r="G17" s="31"/>
      <c r="H17" s="37"/>
      <c r="I17" s="37"/>
    </row>
    <row r="18" spans="1:9" ht="15.95" customHeight="1" x14ac:dyDescent="0.2">
      <c r="A18" s="34">
        <v>43080</v>
      </c>
      <c r="B18" s="42"/>
      <c r="C18" s="42"/>
      <c r="D18" s="41">
        <f t="shared" si="0"/>
        <v>0</v>
      </c>
      <c r="E18" s="54"/>
      <c r="F18" s="54"/>
      <c r="G18" s="31"/>
      <c r="H18" s="37"/>
      <c r="I18" s="37"/>
    </row>
    <row r="19" spans="1:9" ht="15.95" customHeight="1" x14ac:dyDescent="0.2">
      <c r="A19" s="34">
        <v>43081</v>
      </c>
      <c r="B19" s="42"/>
      <c r="C19" s="42"/>
      <c r="D19" s="41">
        <f t="shared" si="0"/>
        <v>0</v>
      </c>
      <c r="E19" s="54"/>
      <c r="F19" s="54"/>
      <c r="G19" s="31"/>
      <c r="H19" s="37"/>
      <c r="I19" s="37"/>
    </row>
    <row r="20" spans="1:9" ht="15.95" customHeight="1" x14ac:dyDescent="0.2">
      <c r="A20" s="34">
        <v>43082</v>
      </c>
      <c r="B20" s="42"/>
      <c r="C20" s="42"/>
      <c r="D20" s="41">
        <f t="shared" si="0"/>
        <v>0</v>
      </c>
      <c r="E20" s="54"/>
      <c r="F20" s="54"/>
      <c r="G20" s="31"/>
      <c r="H20" s="37"/>
      <c r="I20" s="37"/>
    </row>
    <row r="21" spans="1:9" ht="15.95" customHeight="1" x14ac:dyDescent="0.2">
      <c r="A21" s="34">
        <v>43083</v>
      </c>
      <c r="B21" s="42"/>
      <c r="C21" s="42"/>
      <c r="D21" s="41">
        <f t="shared" si="0"/>
        <v>0</v>
      </c>
      <c r="E21" s="54"/>
      <c r="F21" s="54"/>
      <c r="G21" s="31"/>
      <c r="H21" s="37"/>
      <c r="I21" s="37"/>
    </row>
    <row r="22" spans="1:9" ht="15.95" customHeight="1" x14ac:dyDescent="0.2">
      <c r="A22" s="34">
        <v>43084</v>
      </c>
      <c r="B22" s="42"/>
      <c r="C22" s="42"/>
      <c r="D22" s="41">
        <f t="shared" si="0"/>
        <v>0</v>
      </c>
      <c r="E22" s="54"/>
      <c r="F22" s="54"/>
      <c r="G22" s="31"/>
      <c r="H22" s="37"/>
      <c r="I22" s="37"/>
    </row>
    <row r="23" spans="1:9" ht="15.95" customHeight="1" x14ac:dyDescent="0.2">
      <c r="A23" s="34">
        <v>43085</v>
      </c>
      <c r="B23" s="42"/>
      <c r="C23" s="42"/>
      <c r="D23" s="41">
        <f t="shared" si="0"/>
        <v>0</v>
      </c>
      <c r="E23" s="54"/>
      <c r="F23" s="54"/>
      <c r="G23" s="31"/>
      <c r="H23" s="37"/>
      <c r="I23" s="37"/>
    </row>
    <row r="24" spans="1:9" ht="15.95" customHeight="1" x14ac:dyDescent="0.2">
      <c r="A24" s="34">
        <v>43086</v>
      </c>
      <c r="B24" s="42"/>
      <c r="C24" s="42"/>
      <c r="D24" s="41">
        <f t="shared" si="0"/>
        <v>0</v>
      </c>
      <c r="E24" s="54"/>
      <c r="F24" s="54"/>
      <c r="G24" s="31"/>
      <c r="H24" s="37"/>
      <c r="I24" s="37"/>
    </row>
    <row r="25" spans="1:9" ht="15.95" customHeight="1" x14ac:dyDescent="0.2">
      <c r="A25" s="34">
        <v>43087</v>
      </c>
      <c r="B25" s="42"/>
      <c r="C25" s="42"/>
      <c r="D25" s="41">
        <f t="shared" si="0"/>
        <v>0</v>
      </c>
      <c r="E25" s="54"/>
      <c r="F25" s="54"/>
      <c r="G25" s="31"/>
      <c r="H25" s="37"/>
      <c r="I25" s="37"/>
    </row>
    <row r="26" spans="1:9" ht="15.95" customHeight="1" x14ac:dyDescent="0.2">
      <c r="A26" s="34">
        <v>43088</v>
      </c>
      <c r="B26" s="42"/>
      <c r="C26" s="42"/>
      <c r="D26" s="41">
        <f t="shared" si="0"/>
        <v>0</v>
      </c>
      <c r="E26" s="54"/>
      <c r="F26" s="54"/>
      <c r="G26" s="31"/>
      <c r="H26" s="37"/>
      <c r="I26" s="37"/>
    </row>
    <row r="27" spans="1:9" ht="15.95" customHeight="1" x14ac:dyDescent="0.2">
      <c r="A27" s="34">
        <v>43089</v>
      </c>
      <c r="B27" s="42"/>
      <c r="C27" s="42"/>
      <c r="D27" s="41">
        <f t="shared" si="0"/>
        <v>0</v>
      </c>
      <c r="E27" s="54"/>
      <c r="F27" s="54"/>
      <c r="G27" s="31"/>
      <c r="H27" s="37"/>
      <c r="I27" s="37"/>
    </row>
    <row r="28" spans="1:9" ht="15.95" customHeight="1" x14ac:dyDescent="0.2">
      <c r="A28" s="34">
        <v>43090</v>
      </c>
      <c r="B28" s="42"/>
      <c r="C28" s="42"/>
      <c r="D28" s="41">
        <f t="shared" si="0"/>
        <v>0</v>
      </c>
      <c r="E28" s="54"/>
      <c r="F28" s="54"/>
      <c r="G28" s="31"/>
      <c r="H28" s="37"/>
      <c r="I28" s="37"/>
    </row>
    <row r="29" spans="1:9" ht="15.95" customHeight="1" x14ac:dyDescent="0.2">
      <c r="A29" s="34">
        <v>43091</v>
      </c>
      <c r="B29" s="42"/>
      <c r="C29" s="42"/>
      <c r="D29" s="41">
        <f t="shared" si="0"/>
        <v>0</v>
      </c>
      <c r="E29" s="54"/>
      <c r="F29" s="54"/>
      <c r="G29" s="31"/>
      <c r="H29" s="37"/>
      <c r="I29" s="37"/>
    </row>
    <row r="30" spans="1:9" ht="15.95" customHeight="1" x14ac:dyDescent="0.2">
      <c r="A30" s="34">
        <v>43092</v>
      </c>
      <c r="B30" s="42"/>
      <c r="C30" s="42"/>
      <c r="D30" s="41">
        <f t="shared" si="0"/>
        <v>0</v>
      </c>
      <c r="E30" s="54"/>
      <c r="F30" s="54"/>
      <c r="G30" s="31"/>
      <c r="H30" s="37"/>
      <c r="I30" s="37"/>
    </row>
    <row r="31" spans="1:9" ht="15.95" customHeight="1" x14ac:dyDescent="0.2">
      <c r="A31" s="34">
        <v>43093</v>
      </c>
      <c r="B31" s="42"/>
      <c r="C31" s="42"/>
      <c r="D31" s="41">
        <f t="shared" si="0"/>
        <v>0</v>
      </c>
      <c r="E31" s="54"/>
      <c r="F31" s="54"/>
      <c r="G31" s="31"/>
      <c r="H31" s="37"/>
      <c r="I31" s="37"/>
    </row>
    <row r="32" spans="1:9" ht="15.95" customHeight="1" x14ac:dyDescent="0.2">
      <c r="A32" s="34">
        <v>43094</v>
      </c>
      <c r="B32" s="42"/>
      <c r="C32" s="42"/>
      <c r="D32" s="41">
        <f t="shared" si="0"/>
        <v>0</v>
      </c>
      <c r="E32" s="54"/>
      <c r="F32" s="54"/>
      <c r="G32" s="31"/>
      <c r="H32" s="37"/>
      <c r="I32" s="37"/>
    </row>
    <row r="33" spans="1:9" ht="15.95" customHeight="1" x14ac:dyDescent="0.2">
      <c r="A33" s="34">
        <v>43095</v>
      </c>
      <c r="B33" s="42"/>
      <c r="C33" s="42"/>
      <c r="D33" s="41">
        <f t="shared" si="0"/>
        <v>0</v>
      </c>
      <c r="E33" s="54"/>
      <c r="F33" s="54"/>
      <c r="G33" s="31"/>
      <c r="H33" s="37"/>
      <c r="I33" s="37"/>
    </row>
    <row r="34" spans="1:9" ht="15.95" customHeight="1" x14ac:dyDescent="0.2">
      <c r="A34" s="34">
        <v>43096</v>
      </c>
      <c r="B34" s="42"/>
      <c r="C34" s="42"/>
      <c r="D34" s="41">
        <f t="shared" si="0"/>
        <v>0</v>
      </c>
      <c r="E34" s="54"/>
      <c r="F34" s="54"/>
      <c r="G34" s="31"/>
      <c r="H34" s="37"/>
      <c r="I34" s="37"/>
    </row>
    <row r="35" spans="1:9" ht="15.95" customHeight="1" x14ac:dyDescent="0.2">
      <c r="A35" s="34">
        <v>43097</v>
      </c>
      <c r="B35" s="42"/>
      <c r="C35" s="42"/>
      <c r="D35" s="41">
        <f t="shared" si="0"/>
        <v>0</v>
      </c>
      <c r="E35" s="54"/>
      <c r="F35" s="54"/>
      <c r="G35" s="31"/>
      <c r="H35" s="37"/>
      <c r="I35" s="37"/>
    </row>
    <row r="36" spans="1:9" ht="15.95" customHeight="1" x14ac:dyDescent="0.2">
      <c r="A36" s="34">
        <v>43098</v>
      </c>
      <c r="B36" s="42"/>
      <c r="C36" s="42"/>
      <c r="D36" s="41">
        <f t="shared" si="0"/>
        <v>0</v>
      </c>
      <c r="E36" s="54"/>
      <c r="F36" s="54"/>
      <c r="G36" s="31"/>
      <c r="H36" s="37"/>
      <c r="I36" s="37"/>
    </row>
    <row r="37" spans="1:9" ht="15.95" customHeight="1" x14ac:dyDescent="0.2">
      <c r="A37" s="34">
        <v>43099</v>
      </c>
      <c r="B37" s="44"/>
      <c r="C37" s="44"/>
      <c r="D37" s="41">
        <f t="shared" si="0"/>
        <v>0</v>
      </c>
      <c r="E37" s="61"/>
      <c r="F37" s="61"/>
      <c r="G37" s="31"/>
      <c r="H37" s="37"/>
      <c r="I37" s="37"/>
    </row>
    <row r="38" spans="1:9" ht="15.95" customHeight="1" x14ac:dyDescent="0.2">
      <c r="A38" s="34">
        <v>43100</v>
      </c>
      <c r="B38" s="44"/>
      <c r="C38" s="44"/>
      <c r="D38" s="41">
        <f t="shared" si="0"/>
        <v>0</v>
      </c>
      <c r="E38" s="61"/>
      <c r="F38" s="61"/>
      <c r="G38" s="31"/>
      <c r="H38" s="37"/>
      <c r="I38" s="37"/>
    </row>
    <row r="39" spans="1:9" ht="15.95" customHeight="1" x14ac:dyDescent="0.2">
      <c r="A39" s="38"/>
      <c r="B39" s="36"/>
      <c r="C39" s="36"/>
      <c r="D39" s="28" t="s">
        <v>156</v>
      </c>
      <c r="E39" s="55">
        <f>SUM(D8:D38)</f>
        <v>0</v>
      </c>
      <c r="F39" s="55"/>
      <c r="G39" s="35"/>
    </row>
    <row r="40" spans="1:9" ht="15.95" customHeight="1" x14ac:dyDescent="0.2">
      <c r="A40" s="35"/>
      <c r="B40" s="53" t="s">
        <v>165</v>
      </c>
      <c r="C40" s="53"/>
      <c r="D40" s="53"/>
      <c r="E40" s="55">
        <f>SUM(JAN!E39,FEB!E36,MAR!E39,APR!E39,MAY!E39,JUN!E39,JUL!E39,AUG!E39,SEP!E39,OCT!E39,NOV!E39,DEC!E39)</f>
        <v>0</v>
      </c>
      <c r="F40" s="53"/>
      <c r="G40" s="35"/>
    </row>
    <row r="41" spans="1:9" ht="15.95" customHeight="1" x14ac:dyDescent="0.2">
      <c r="A41" s="53" t="s">
        <v>158</v>
      </c>
      <c r="B41" s="53"/>
      <c r="C41" s="53"/>
      <c r="D41" s="54"/>
      <c r="E41" s="54"/>
      <c r="F41" s="54"/>
      <c r="G41" s="35"/>
    </row>
    <row r="42" spans="1:9" ht="15.95" customHeight="1" x14ac:dyDescent="0.2">
      <c r="A42" s="53" t="s">
        <v>159</v>
      </c>
      <c r="B42" s="53"/>
      <c r="C42" s="53"/>
      <c r="D42" s="54"/>
      <c r="E42" s="54"/>
      <c r="F42" s="54"/>
      <c r="G42" s="35"/>
    </row>
  </sheetData>
  <mergeCells count="48">
    <mergeCell ref="E12:F12"/>
    <mergeCell ref="E1:F2"/>
    <mergeCell ref="A3:C3"/>
    <mergeCell ref="D3:F3"/>
    <mergeCell ref="A4:C4"/>
    <mergeCell ref="D4:F4"/>
    <mergeCell ref="A5:C5"/>
    <mergeCell ref="D5:F5"/>
    <mergeCell ref="E6:F6"/>
    <mergeCell ref="E7:F7"/>
    <mergeCell ref="E8:F8"/>
    <mergeCell ref="E9:F9"/>
    <mergeCell ref="E10:F10"/>
    <mergeCell ref="E11:F11"/>
    <mergeCell ref="A6:B6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A41:C41"/>
    <mergeCell ref="D41:F41"/>
    <mergeCell ref="A42:C42"/>
    <mergeCell ref="D42:F42"/>
    <mergeCell ref="E37:F37"/>
    <mergeCell ref="E38:F38"/>
    <mergeCell ref="E39:F39"/>
    <mergeCell ref="B40:D40"/>
    <mergeCell ref="E40:F4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Use the Drop-Down menu" error="Cancel and retry" promptTitle="Select from the List" prompt="Use the Drop-Down List">
          <x14:formula1>
            <xm:f>'Unit  or Organizations'!$A$1:$A$147</xm:f>
          </x14:formula1>
          <xm:sqref>D3:F3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o the volunteer event.">
          <x14:formula1>
            <xm:f>Time!$A$1:$A$96</xm:f>
          </x14:formula1>
          <xm:sqref>B8:B38 C9:C38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o the volunteer event.">
          <x14:formula1>
            <xm:f>Time!$A$1:$A$96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2"/>
  <sheetViews>
    <sheetView workbookViewId="0"/>
  </sheetViews>
  <sheetFormatPr defaultRowHeight="15" x14ac:dyDescent="0.2"/>
  <cols>
    <col min="1" max="1" width="11" bestFit="1" customWidth="1"/>
  </cols>
  <sheetData>
    <row r="1" spans="1:1" x14ac:dyDescent="0.2">
      <c r="A1" s="16">
        <v>0</v>
      </c>
    </row>
    <row r="2" spans="1:1" x14ac:dyDescent="0.2">
      <c r="A2" s="16">
        <v>1.0416666666666701E-2</v>
      </c>
    </row>
    <row r="3" spans="1:1" x14ac:dyDescent="0.2">
      <c r="A3" s="16">
        <v>2.0833333333333402E-2</v>
      </c>
    </row>
    <row r="4" spans="1:1" x14ac:dyDescent="0.2">
      <c r="A4" s="16">
        <v>3.1250000000000104E-2</v>
      </c>
    </row>
    <row r="5" spans="1:1" x14ac:dyDescent="0.2">
      <c r="A5" s="16">
        <v>4.1666666666666803E-2</v>
      </c>
    </row>
    <row r="6" spans="1:1" x14ac:dyDescent="0.2">
      <c r="A6" s="16">
        <v>5.2083333333333502E-2</v>
      </c>
    </row>
    <row r="7" spans="1:1" x14ac:dyDescent="0.2">
      <c r="A7" s="16">
        <v>6.2500000000000208E-2</v>
      </c>
    </row>
    <row r="8" spans="1:1" x14ac:dyDescent="0.2">
      <c r="A8" s="16">
        <v>7.2916666666666907E-2</v>
      </c>
    </row>
    <row r="9" spans="1:1" x14ac:dyDescent="0.2">
      <c r="A9" s="16">
        <v>8.3333333333333606E-2</v>
      </c>
    </row>
    <row r="10" spans="1:1" x14ac:dyDescent="0.2">
      <c r="A10" s="16">
        <v>9.3750000000000305E-2</v>
      </c>
    </row>
    <row r="11" spans="1:1" x14ac:dyDescent="0.2">
      <c r="A11" s="16">
        <v>0.104166666666667</v>
      </c>
    </row>
    <row r="12" spans="1:1" x14ac:dyDescent="0.2">
      <c r="A12" s="16">
        <v>0.1145833333333337</v>
      </c>
    </row>
    <row r="13" spans="1:1" x14ac:dyDescent="0.2">
      <c r="A13" s="16">
        <v>0.12500000000000042</v>
      </c>
    </row>
    <row r="14" spans="1:1" x14ac:dyDescent="0.2">
      <c r="A14" s="16">
        <v>0.1354166666666671</v>
      </c>
    </row>
    <row r="15" spans="1:1" x14ac:dyDescent="0.2">
      <c r="A15" s="16">
        <v>0.14583333333333381</v>
      </c>
    </row>
    <row r="16" spans="1:1" x14ac:dyDescent="0.2">
      <c r="A16" s="16">
        <v>0.1562500000000005</v>
      </c>
    </row>
    <row r="17" spans="1:1" x14ac:dyDescent="0.2">
      <c r="A17" s="16">
        <v>0.16666666666666721</v>
      </c>
    </row>
    <row r="18" spans="1:1" x14ac:dyDescent="0.2">
      <c r="A18" s="16">
        <v>0.17708333333333393</v>
      </c>
    </row>
    <row r="19" spans="1:1" x14ac:dyDescent="0.2">
      <c r="A19" s="16">
        <v>0.18750000000000061</v>
      </c>
    </row>
    <row r="20" spans="1:1" x14ac:dyDescent="0.2">
      <c r="A20" s="16">
        <v>0.19791666666666732</v>
      </c>
    </row>
    <row r="21" spans="1:1" x14ac:dyDescent="0.2">
      <c r="A21" s="16">
        <v>0.20833333333333401</v>
      </c>
    </row>
    <row r="22" spans="1:1" x14ac:dyDescent="0.2">
      <c r="A22" s="16">
        <v>0.21875000000000072</v>
      </c>
    </row>
    <row r="23" spans="1:1" x14ac:dyDescent="0.2">
      <c r="A23" s="16">
        <v>0.22916666666666741</v>
      </c>
    </row>
    <row r="24" spans="1:1" x14ac:dyDescent="0.2">
      <c r="A24" s="16">
        <v>0.23958333333333412</v>
      </c>
    </row>
    <row r="25" spans="1:1" x14ac:dyDescent="0.2">
      <c r="A25" s="16">
        <v>0.25000000000000083</v>
      </c>
    </row>
    <row r="26" spans="1:1" x14ac:dyDescent="0.2">
      <c r="A26" s="16">
        <v>0.26041666666666752</v>
      </c>
    </row>
    <row r="27" spans="1:1" x14ac:dyDescent="0.2">
      <c r="A27" s="16">
        <v>0.2708333333333342</v>
      </c>
    </row>
    <row r="28" spans="1:1" x14ac:dyDescent="0.2">
      <c r="A28" s="16">
        <v>0.28125000000000094</v>
      </c>
    </row>
    <row r="29" spans="1:1" x14ac:dyDescent="0.2">
      <c r="A29" s="16">
        <v>0.29166666666666763</v>
      </c>
    </row>
    <row r="30" spans="1:1" x14ac:dyDescent="0.2">
      <c r="A30" s="16">
        <v>0.30208333333333431</v>
      </c>
    </row>
    <row r="31" spans="1:1" x14ac:dyDescent="0.2">
      <c r="A31" s="16">
        <v>0.312500000000001</v>
      </c>
    </row>
    <row r="32" spans="1:1" x14ac:dyDescent="0.2">
      <c r="A32" s="16">
        <v>0.32291666666666774</v>
      </c>
    </row>
    <row r="33" spans="1:1" x14ac:dyDescent="0.2">
      <c r="A33" s="16">
        <v>0.33333333333333443</v>
      </c>
    </row>
    <row r="34" spans="1:1" x14ac:dyDescent="0.2">
      <c r="A34" s="16">
        <v>0.34375000000000111</v>
      </c>
    </row>
    <row r="35" spans="1:1" x14ac:dyDescent="0.2">
      <c r="A35" s="16">
        <v>0.35416666666666785</v>
      </c>
    </row>
    <row r="36" spans="1:1" x14ac:dyDescent="0.2">
      <c r="A36" s="16">
        <v>0.36458333333333454</v>
      </c>
    </row>
    <row r="37" spans="1:1" x14ac:dyDescent="0.2">
      <c r="A37" s="16">
        <v>0.37500000000000122</v>
      </c>
    </row>
    <row r="38" spans="1:1" x14ac:dyDescent="0.2">
      <c r="A38" s="16">
        <v>0.38541666666666791</v>
      </c>
    </row>
    <row r="39" spans="1:1" x14ac:dyDescent="0.2">
      <c r="A39" s="16">
        <v>0.39583333333333465</v>
      </c>
    </row>
    <row r="40" spans="1:1" x14ac:dyDescent="0.2">
      <c r="A40" s="16">
        <v>0.40625000000000133</v>
      </c>
    </row>
    <row r="41" spans="1:1" x14ac:dyDescent="0.2">
      <c r="A41" s="16">
        <v>0.41666666666666802</v>
      </c>
    </row>
    <row r="42" spans="1:1" x14ac:dyDescent="0.2">
      <c r="A42" s="16">
        <v>0.42708333333333476</v>
      </c>
    </row>
    <row r="43" spans="1:1" x14ac:dyDescent="0.2">
      <c r="A43" s="16">
        <v>0.43750000000000144</v>
      </c>
    </row>
    <row r="44" spans="1:1" x14ac:dyDescent="0.2">
      <c r="A44" s="16">
        <v>0.44791666666666813</v>
      </c>
    </row>
    <row r="45" spans="1:1" x14ac:dyDescent="0.2">
      <c r="A45" s="16">
        <v>0.45833333333333481</v>
      </c>
    </row>
    <row r="46" spans="1:1" x14ac:dyDescent="0.2">
      <c r="A46" s="16">
        <v>0.46875000000000155</v>
      </c>
    </row>
    <row r="47" spans="1:1" x14ac:dyDescent="0.2">
      <c r="A47" s="16">
        <v>0.47916666666666824</v>
      </c>
    </row>
    <row r="48" spans="1:1" x14ac:dyDescent="0.2">
      <c r="A48" s="16">
        <v>0.48958333333333492</v>
      </c>
    </row>
    <row r="49" spans="1:1" x14ac:dyDescent="0.2">
      <c r="A49" s="16">
        <v>0.50000000000000167</v>
      </c>
    </row>
    <row r="50" spans="1:1" x14ac:dyDescent="0.2">
      <c r="A50" s="16">
        <v>0.51041666666666829</v>
      </c>
    </row>
    <row r="51" spans="1:1" x14ac:dyDescent="0.2">
      <c r="A51" s="16">
        <v>0.52083333333333504</v>
      </c>
    </row>
    <row r="52" spans="1:1" x14ac:dyDescent="0.2">
      <c r="A52" s="16">
        <v>0.53125000000000178</v>
      </c>
    </row>
    <row r="53" spans="1:1" x14ac:dyDescent="0.2">
      <c r="A53" s="16">
        <v>0.54166666666666841</v>
      </c>
    </row>
    <row r="54" spans="1:1" x14ac:dyDescent="0.2">
      <c r="A54" s="16">
        <v>0.55208333333333515</v>
      </c>
    </row>
    <row r="55" spans="1:1" x14ac:dyDescent="0.2">
      <c r="A55" s="16">
        <v>0.56250000000000189</v>
      </c>
    </row>
    <row r="56" spans="1:1" x14ac:dyDescent="0.2">
      <c r="A56" s="16">
        <v>0.57291666666666852</v>
      </c>
    </row>
    <row r="57" spans="1:1" x14ac:dyDescent="0.2">
      <c r="A57" s="16">
        <v>0.58333333333333526</v>
      </c>
    </row>
    <row r="58" spans="1:1" x14ac:dyDescent="0.2">
      <c r="A58" s="16">
        <v>0.593750000000002</v>
      </c>
    </row>
    <row r="59" spans="1:1" x14ac:dyDescent="0.2">
      <c r="A59" s="16">
        <v>0.60416666666666863</v>
      </c>
    </row>
    <row r="60" spans="1:1" x14ac:dyDescent="0.2">
      <c r="A60" s="16">
        <v>0.61458333333333537</v>
      </c>
    </row>
    <row r="61" spans="1:1" x14ac:dyDescent="0.2">
      <c r="A61" s="16">
        <v>0.625000000000002</v>
      </c>
    </row>
    <row r="62" spans="1:1" x14ac:dyDescent="0.2">
      <c r="A62" s="16">
        <v>0.63541666666666874</v>
      </c>
    </row>
    <row r="63" spans="1:1" x14ac:dyDescent="0.2">
      <c r="A63" s="16">
        <v>0.64583333333333548</v>
      </c>
    </row>
    <row r="64" spans="1:1" x14ac:dyDescent="0.2">
      <c r="A64" s="16">
        <v>0.65625000000000211</v>
      </c>
    </row>
    <row r="65" spans="1:1" x14ac:dyDescent="0.2">
      <c r="A65" s="16">
        <v>0.66666666666666885</v>
      </c>
    </row>
    <row r="66" spans="1:1" x14ac:dyDescent="0.2">
      <c r="A66" s="16">
        <v>0.67708333333333559</v>
      </c>
    </row>
    <row r="67" spans="1:1" x14ac:dyDescent="0.2">
      <c r="A67" s="16">
        <v>0.68750000000000222</v>
      </c>
    </row>
    <row r="68" spans="1:1" x14ac:dyDescent="0.2">
      <c r="A68" s="16">
        <v>0.69791666666666896</v>
      </c>
    </row>
    <row r="69" spans="1:1" x14ac:dyDescent="0.2">
      <c r="A69" s="16">
        <v>0.7083333333333357</v>
      </c>
    </row>
    <row r="70" spans="1:1" x14ac:dyDescent="0.2">
      <c r="A70" s="16">
        <v>0.71875000000000233</v>
      </c>
    </row>
    <row r="71" spans="1:1" x14ac:dyDescent="0.2">
      <c r="A71" s="16">
        <v>0.72916666666666907</v>
      </c>
    </row>
    <row r="72" spans="1:1" x14ac:dyDescent="0.2">
      <c r="A72" s="16">
        <v>0.7395833333333357</v>
      </c>
    </row>
    <row r="73" spans="1:1" x14ac:dyDescent="0.2">
      <c r="A73" s="16">
        <v>0.75000000000000244</v>
      </c>
    </row>
    <row r="74" spans="1:1" x14ac:dyDescent="0.2">
      <c r="A74" s="16">
        <v>0.76041666666666918</v>
      </c>
    </row>
    <row r="75" spans="1:1" x14ac:dyDescent="0.2">
      <c r="A75" s="16">
        <v>0.77083333333333581</v>
      </c>
    </row>
    <row r="76" spans="1:1" x14ac:dyDescent="0.2">
      <c r="A76" s="16">
        <v>0.78125000000000255</v>
      </c>
    </row>
    <row r="77" spans="1:1" x14ac:dyDescent="0.2">
      <c r="A77" s="16">
        <v>0.79166666666666929</v>
      </c>
    </row>
    <row r="78" spans="1:1" x14ac:dyDescent="0.2">
      <c r="A78" s="16">
        <v>0.80208333333333592</v>
      </c>
    </row>
    <row r="79" spans="1:1" x14ac:dyDescent="0.2">
      <c r="A79" s="16">
        <v>0.81250000000000266</v>
      </c>
    </row>
    <row r="80" spans="1:1" x14ac:dyDescent="0.2">
      <c r="A80" s="16">
        <v>0.82291666666666941</v>
      </c>
    </row>
    <row r="81" spans="1:1" x14ac:dyDescent="0.2">
      <c r="A81" s="16">
        <v>0.83333333333333603</v>
      </c>
    </row>
    <row r="82" spans="1:1" x14ac:dyDescent="0.2">
      <c r="A82" s="16">
        <v>0.84375000000000278</v>
      </c>
    </row>
    <row r="83" spans="1:1" x14ac:dyDescent="0.2">
      <c r="A83" s="16">
        <v>0.85416666666666952</v>
      </c>
    </row>
    <row r="84" spans="1:1" x14ac:dyDescent="0.2">
      <c r="A84" s="16">
        <v>0.86458333333333615</v>
      </c>
    </row>
    <row r="85" spans="1:1" x14ac:dyDescent="0.2">
      <c r="A85" s="16">
        <v>0.87500000000000289</v>
      </c>
    </row>
    <row r="86" spans="1:1" x14ac:dyDescent="0.2">
      <c r="A86" s="16">
        <v>0.88541666666666952</v>
      </c>
    </row>
    <row r="87" spans="1:1" x14ac:dyDescent="0.2">
      <c r="A87" s="16">
        <v>0.89583333333333626</v>
      </c>
    </row>
    <row r="88" spans="1:1" x14ac:dyDescent="0.2">
      <c r="A88" s="16">
        <v>0.906250000000003</v>
      </c>
    </row>
    <row r="89" spans="1:1" x14ac:dyDescent="0.2">
      <c r="A89" s="16">
        <v>0.91666666666666963</v>
      </c>
    </row>
    <row r="90" spans="1:1" x14ac:dyDescent="0.2">
      <c r="A90" s="16">
        <v>0.92708333333333637</v>
      </c>
    </row>
    <row r="91" spans="1:1" x14ac:dyDescent="0.2">
      <c r="A91" s="16">
        <v>0.93750000000000311</v>
      </c>
    </row>
    <row r="92" spans="1:1" x14ac:dyDescent="0.2">
      <c r="A92" s="16">
        <v>0.94791666666666974</v>
      </c>
    </row>
    <row r="93" spans="1:1" x14ac:dyDescent="0.2">
      <c r="A93" s="16">
        <v>0.95833333333333648</v>
      </c>
    </row>
    <row r="94" spans="1:1" x14ac:dyDescent="0.2">
      <c r="A94" s="16">
        <v>0.96875000000000322</v>
      </c>
    </row>
    <row r="95" spans="1:1" x14ac:dyDescent="0.2">
      <c r="A95" s="16">
        <v>0.97916666666666985</v>
      </c>
    </row>
    <row r="96" spans="1:1" x14ac:dyDescent="0.2">
      <c r="A96" s="16">
        <v>0.98958333333333659</v>
      </c>
    </row>
    <row r="97" spans="1:1" x14ac:dyDescent="0.2">
      <c r="A97" s="16"/>
    </row>
    <row r="98" spans="1:1" x14ac:dyDescent="0.2">
      <c r="A98" s="16"/>
    </row>
    <row r="99" spans="1:1" x14ac:dyDescent="0.2">
      <c r="A99" s="16"/>
    </row>
    <row r="100" spans="1:1" x14ac:dyDescent="0.2">
      <c r="A100" s="16"/>
    </row>
    <row r="101" spans="1:1" x14ac:dyDescent="0.2">
      <c r="A101" s="16"/>
    </row>
    <row r="102" spans="1:1" x14ac:dyDescent="0.2">
      <c r="A102" s="16"/>
    </row>
    <row r="103" spans="1:1" x14ac:dyDescent="0.2">
      <c r="A103" s="16"/>
    </row>
    <row r="104" spans="1:1" x14ac:dyDescent="0.2">
      <c r="A104" s="16"/>
    </row>
    <row r="105" spans="1:1" x14ac:dyDescent="0.2">
      <c r="A105" s="16"/>
    </row>
    <row r="106" spans="1:1" x14ac:dyDescent="0.2">
      <c r="A106" s="16"/>
    </row>
    <row r="107" spans="1:1" x14ac:dyDescent="0.2">
      <c r="A107" s="16"/>
    </row>
    <row r="108" spans="1:1" x14ac:dyDescent="0.2">
      <c r="A108" s="16"/>
    </row>
    <row r="109" spans="1:1" x14ac:dyDescent="0.2">
      <c r="A109" s="16"/>
    </row>
    <row r="110" spans="1:1" x14ac:dyDescent="0.2">
      <c r="A110" s="16"/>
    </row>
    <row r="111" spans="1:1" x14ac:dyDescent="0.2">
      <c r="A111" s="16"/>
    </row>
    <row r="112" spans="1:1" x14ac:dyDescent="0.2">
      <c r="A112" s="16"/>
    </row>
    <row r="113" spans="1:1" x14ac:dyDescent="0.2">
      <c r="A113" s="16"/>
    </row>
    <row r="114" spans="1:1" x14ac:dyDescent="0.2">
      <c r="A114" s="16"/>
    </row>
    <row r="115" spans="1:1" x14ac:dyDescent="0.2">
      <c r="A115" s="16"/>
    </row>
    <row r="116" spans="1:1" x14ac:dyDescent="0.2">
      <c r="A116" s="16"/>
    </row>
    <row r="117" spans="1:1" x14ac:dyDescent="0.2">
      <c r="A117" s="16"/>
    </row>
    <row r="118" spans="1:1" x14ac:dyDescent="0.2">
      <c r="A118" s="16"/>
    </row>
    <row r="119" spans="1:1" x14ac:dyDescent="0.2">
      <c r="A119" s="16"/>
    </row>
    <row r="120" spans="1:1" x14ac:dyDescent="0.2">
      <c r="A120" s="16"/>
    </row>
    <row r="121" spans="1:1" x14ac:dyDescent="0.2">
      <c r="A121" s="16"/>
    </row>
    <row r="122" spans="1:1" x14ac:dyDescent="0.2">
      <c r="A122" s="16"/>
    </row>
    <row r="123" spans="1:1" x14ac:dyDescent="0.2">
      <c r="A123" s="16"/>
    </row>
    <row r="124" spans="1:1" x14ac:dyDescent="0.2">
      <c r="A124" s="16"/>
    </row>
    <row r="125" spans="1:1" x14ac:dyDescent="0.2">
      <c r="A125" s="16"/>
    </row>
    <row r="126" spans="1:1" x14ac:dyDescent="0.2">
      <c r="A126" s="16"/>
    </row>
    <row r="127" spans="1:1" x14ac:dyDescent="0.2">
      <c r="A127" s="16"/>
    </row>
    <row r="128" spans="1:1" x14ac:dyDescent="0.2">
      <c r="A128" s="16"/>
    </row>
    <row r="129" spans="1:1" x14ac:dyDescent="0.2">
      <c r="A129" s="16"/>
    </row>
    <row r="130" spans="1:1" x14ac:dyDescent="0.2">
      <c r="A130" s="16"/>
    </row>
    <row r="131" spans="1:1" x14ac:dyDescent="0.2">
      <c r="A131" s="16"/>
    </row>
    <row r="132" spans="1:1" x14ac:dyDescent="0.2">
      <c r="A132" s="16"/>
    </row>
    <row r="133" spans="1:1" x14ac:dyDescent="0.2">
      <c r="A133" s="16"/>
    </row>
    <row r="134" spans="1:1" x14ac:dyDescent="0.2">
      <c r="A134" s="16"/>
    </row>
    <row r="135" spans="1:1" x14ac:dyDescent="0.2">
      <c r="A135" s="16"/>
    </row>
    <row r="136" spans="1:1" x14ac:dyDescent="0.2">
      <c r="A136" s="16"/>
    </row>
    <row r="137" spans="1:1" x14ac:dyDescent="0.2">
      <c r="A137" s="16"/>
    </row>
    <row r="138" spans="1:1" x14ac:dyDescent="0.2">
      <c r="A138" s="16"/>
    </row>
    <row r="139" spans="1:1" x14ac:dyDescent="0.2">
      <c r="A139" s="16"/>
    </row>
    <row r="140" spans="1:1" x14ac:dyDescent="0.2">
      <c r="A140" s="16"/>
    </row>
    <row r="141" spans="1:1" x14ac:dyDescent="0.2">
      <c r="A141" s="16"/>
    </row>
    <row r="142" spans="1:1" x14ac:dyDescent="0.2">
      <c r="A142" s="16"/>
    </row>
    <row r="143" spans="1:1" x14ac:dyDescent="0.2">
      <c r="A143" s="16"/>
    </row>
    <row r="144" spans="1:1" x14ac:dyDescent="0.2">
      <c r="A144" s="16"/>
    </row>
    <row r="145" spans="1:1" x14ac:dyDescent="0.2">
      <c r="A145" s="16"/>
    </row>
    <row r="146" spans="1:1" x14ac:dyDescent="0.2">
      <c r="A146" s="16"/>
    </row>
    <row r="147" spans="1:1" x14ac:dyDescent="0.2">
      <c r="A147" s="16"/>
    </row>
    <row r="148" spans="1:1" x14ac:dyDescent="0.2">
      <c r="A148" s="16"/>
    </row>
    <row r="149" spans="1:1" x14ac:dyDescent="0.2">
      <c r="A149" s="16"/>
    </row>
    <row r="150" spans="1:1" x14ac:dyDescent="0.2">
      <c r="A150" s="16"/>
    </row>
    <row r="151" spans="1:1" x14ac:dyDescent="0.2">
      <c r="A151" s="16"/>
    </row>
    <row r="152" spans="1:1" x14ac:dyDescent="0.2">
      <c r="A152" s="16"/>
    </row>
    <row r="153" spans="1:1" x14ac:dyDescent="0.2">
      <c r="A153" s="16"/>
    </row>
    <row r="154" spans="1:1" x14ac:dyDescent="0.2">
      <c r="A154" s="16"/>
    </row>
    <row r="155" spans="1:1" x14ac:dyDescent="0.2">
      <c r="A155" s="16"/>
    </row>
    <row r="156" spans="1:1" x14ac:dyDescent="0.2">
      <c r="A156" s="16"/>
    </row>
    <row r="157" spans="1:1" x14ac:dyDescent="0.2">
      <c r="A157" s="16"/>
    </row>
    <row r="158" spans="1:1" x14ac:dyDescent="0.2">
      <c r="A158" s="16"/>
    </row>
    <row r="159" spans="1:1" x14ac:dyDescent="0.2">
      <c r="A159" s="16"/>
    </row>
    <row r="160" spans="1:1" x14ac:dyDescent="0.2">
      <c r="A160" s="16"/>
    </row>
    <row r="161" spans="1:1" x14ac:dyDescent="0.2">
      <c r="A161" s="16"/>
    </row>
    <row r="162" spans="1:1" x14ac:dyDescent="0.2">
      <c r="A162" s="16"/>
    </row>
    <row r="163" spans="1:1" x14ac:dyDescent="0.2">
      <c r="A163" s="16"/>
    </row>
    <row r="164" spans="1:1" x14ac:dyDescent="0.2">
      <c r="A164" s="16"/>
    </row>
    <row r="165" spans="1:1" x14ac:dyDescent="0.2">
      <c r="A165" s="16"/>
    </row>
    <row r="166" spans="1:1" x14ac:dyDescent="0.2">
      <c r="A166" s="16"/>
    </row>
    <row r="167" spans="1:1" x14ac:dyDescent="0.2">
      <c r="A167" s="16"/>
    </row>
    <row r="168" spans="1:1" x14ac:dyDescent="0.2">
      <c r="A168" s="16"/>
    </row>
    <row r="169" spans="1:1" x14ac:dyDescent="0.2">
      <c r="A169" s="16"/>
    </row>
    <row r="170" spans="1:1" x14ac:dyDescent="0.2">
      <c r="A170" s="16"/>
    </row>
    <row r="171" spans="1:1" x14ac:dyDescent="0.2">
      <c r="A171" s="16"/>
    </row>
    <row r="172" spans="1:1" x14ac:dyDescent="0.2">
      <c r="A172" s="16"/>
    </row>
    <row r="173" spans="1:1" x14ac:dyDescent="0.2">
      <c r="A173" s="16"/>
    </row>
    <row r="174" spans="1:1" x14ac:dyDescent="0.2">
      <c r="A174" s="16"/>
    </row>
    <row r="175" spans="1:1" x14ac:dyDescent="0.2">
      <c r="A175" s="16"/>
    </row>
    <row r="176" spans="1:1" x14ac:dyDescent="0.2">
      <c r="A176" s="16"/>
    </row>
    <row r="177" spans="1:1" x14ac:dyDescent="0.2">
      <c r="A177" s="16"/>
    </row>
    <row r="178" spans="1:1" x14ac:dyDescent="0.2">
      <c r="A178" s="16"/>
    </row>
    <row r="179" spans="1:1" x14ac:dyDescent="0.2">
      <c r="A179" s="16"/>
    </row>
    <row r="180" spans="1:1" x14ac:dyDescent="0.2">
      <c r="A180" s="16"/>
    </row>
    <row r="181" spans="1:1" x14ac:dyDescent="0.2">
      <c r="A181" s="16"/>
    </row>
    <row r="182" spans="1:1" x14ac:dyDescent="0.2">
      <c r="A182" s="16"/>
    </row>
    <row r="183" spans="1:1" x14ac:dyDescent="0.2">
      <c r="A183" s="16"/>
    </row>
    <row r="184" spans="1:1" x14ac:dyDescent="0.2">
      <c r="A184" s="16"/>
    </row>
    <row r="185" spans="1:1" x14ac:dyDescent="0.2">
      <c r="A185" s="16"/>
    </row>
    <row r="186" spans="1:1" x14ac:dyDescent="0.2">
      <c r="A186" s="16"/>
    </row>
    <row r="187" spans="1:1" x14ac:dyDescent="0.2">
      <c r="A187" s="16"/>
    </row>
    <row r="188" spans="1:1" x14ac:dyDescent="0.2">
      <c r="A188" s="16"/>
    </row>
    <row r="189" spans="1:1" x14ac:dyDescent="0.2">
      <c r="A189" s="16"/>
    </row>
    <row r="190" spans="1:1" x14ac:dyDescent="0.2">
      <c r="A190" s="16"/>
    </row>
    <row r="191" spans="1:1" x14ac:dyDescent="0.2">
      <c r="A191" s="16"/>
    </row>
    <row r="192" spans="1:1" x14ac:dyDescent="0.2">
      <c r="A192" s="16"/>
    </row>
  </sheetData>
  <sheetProtection algorithmName="SHA-512" hashValue="1fI7ohE9m42BB0uRuHxz3OO1t/JBx1KYtZ44VbSHfRJ7qiz7aA5sZmIFtx7F7Kda4FdWn/O0R2foJ8UMAgz3QA==" saltValue="uCw/+GoNOAXWihXb3G72w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>
      <selection activeCell="C8" sqref="B8:C8"/>
    </sheetView>
  </sheetViews>
  <sheetFormatPr defaultColWidth="8.88671875" defaultRowHeight="15.95" customHeight="1" x14ac:dyDescent="0.2"/>
  <cols>
    <col min="1" max="1" width="8.88671875" style="30" customWidth="1"/>
    <col min="2" max="2" width="17.33203125" style="30" customWidth="1"/>
    <col min="3" max="3" width="14.88671875" style="30" customWidth="1"/>
    <col min="4" max="4" width="13" style="30" customWidth="1"/>
    <col min="5" max="5" width="10.21875" style="30" customWidth="1"/>
    <col min="6" max="6" width="10.6640625" style="30" customWidth="1"/>
    <col min="7" max="7" width="80.77734375" style="30" customWidth="1"/>
    <col min="8" max="9" width="30.77734375" style="30" customWidth="1"/>
    <col min="10" max="16384" width="8.88671875" style="30"/>
  </cols>
  <sheetData>
    <row r="1" spans="1:9" ht="15.95" customHeight="1" x14ac:dyDescent="0.2">
      <c r="A1" s="19" t="s">
        <v>0</v>
      </c>
      <c r="B1" s="19" t="s">
        <v>1</v>
      </c>
      <c r="C1" s="19" t="s">
        <v>2</v>
      </c>
      <c r="D1" s="19" t="s">
        <v>4</v>
      </c>
      <c r="E1" s="58" t="s">
        <v>157</v>
      </c>
      <c r="F1" s="58"/>
      <c r="G1" s="29"/>
      <c r="H1" s="26"/>
      <c r="I1" s="26"/>
    </row>
    <row r="2" spans="1:9" ht="15.95" customHeight="1" x14ac:dyDescent="0.2">
      <c r="A2" s="31"/>
      <c r="B2" s="31"/>
      <c r="C2" s="31"/>
      <c r="D2" s="32"/>
      <c r="E2" s="58"/>
      <c r="F2" s="58"/>
      <c r="G2" s="27"/>
      <c r="H2" s="26"/>
      <c r="I2" s="26"/>
    </row>
    <row r="3" spans="1:9" ht="15.95" customHeight="1" x14ac:dyDescent="0.2">
      <c r="A3" s="53" t="s">
        <v>3</v>
      </c>
      <c r="B3" s="53"/>
      <c r="C3" s="53"/>
      <c r="D3" s="54"/>
      <c r="E3" s="54"/>
      <c r="F3" s="54"/>
      <c r="G3" s="27"/>
      <c r="H3" s="26"/>
      <c r="I3" s="26"/>
    </row>
    <row r="4" spans="1:9" ht="15.95" customHeight="1" x14ac:dyDescent="0.2">
      <c r="A4" s="53" t="s">
        <v>5</v>
      </c>
      <c r="B4" s="53"/>
      <c r="C4" s="53"/>
      <c r="D4" s="60"/>
      <c r="E4" s="60"/>
      <c r="F4" s="60"/>
      <c r="G4" s="27"/>
      <c r="H4" s="26"/>
      <c r="I4" s="26"/>
    </row>
    <row r="5" spans="1:9" ht="15.95" customHeight="1" x14ac:dyDescent="0.2">
      <c r="A5" s="53" t="s">
        <v>6</v>
      </c>
      <c r="B5" s="53"/>
      <c r="C5" s="53"/>
      <c r="D5" s="59"/>
      <c r="E5" s="59"/>
      <c r="F5" s="59"/>
      <c r="G5" s="27"/>
      <c r="H5" s="26"/>
      <c r="I5" s="26"/>
    </row>
    <row r="6" spans="1:9" ht="15.75" x14ac:dyDescent="0.2">
      <c r="A6" s="52" t="s">
        <v>178</v>
      </c>
      <c r="B6" s="52"/>
      <c r="C6" s="49"/>
      <c r="D6" s="22" t="s">
        <v>160</v>
      </c>
      <c r="E6" s="56"/>
      <c r="F6" s="56"/>
      <c r="G6" s="20" t="s">
        <v>163</v>
      </c>
      <c r="H6" s="26"/>
      <c r="I6" s="26"/>
    </row>
    <row r="7" spans="1:9" ht="15.95" customHeight="1" x14ac:dyDescent="0.2">
      <c r="A7" s="33" t="s">
        <v>153</v>
      </c>
      <c r="B7" s="33" t="s">
        <v>154</v>
      </c>
      <c r="C7" s="33" t="s">
        <v>155</v>
      </c>
      <c r="D7" s="22" t="s">
        <v>161</v>
      </c>
      <c r="E7" s="57" t="s">
        <v>177</v>
      </c>
      <c r="F7" s="57"/>
      <c r="G7" s="23" t="s">
        <v>162</v>
      </c>
      <c r="H7" s="24"/>
      <c r="I7" s="23"/>
    </row>
    <row r="8" spans="1:9" ht="15.95" customHeight="1" x14ac:dyDescent="0.2">
      <c r="A8" s="34">
        <v>42736</v>
      </c>
      <c r="B8" s="42"/>
      <c r="C8" s="42"/>
      <c r="D8" s="43">
        <f>MOD((C8-B8),1)*24</f>
        <v>0</v>
      </c>
      <c r="E8" s="54"/>
      <c r="F8" s="54"/>
      <c r="G8" s="37"/>
    </row>
    <row r="9" spans="1:9" ht="15.95" customHeight="1" x14ac:dyDescent="0.2">
      <c r="A9" s="34">
        <v>42737</v>
      </c>
      <c r="B9" s="42"/>
      <c r="C9" s="42"/>
      <c r="D9" s="43">
        <f t="shared" ref="D9:D38" si="0">MOD((C9-B9),1)*24</f>
        <v>0</v>
      </c>
      <c r="E9" s="54"/>
      <c r="F9" s="54"/>
      <c r="G9" s="37"/>
    </row>
    <row r="10" spans="1:9" ht="15.95" customHeight="1" x14ac:dyDescent="0.2">
      <c r="A10" s="34">
        <v>42738</v>
      </c>
      <c r="B10" s="42"/>
      <c r="C10" s="42"/>
      <c r="D10" s="43">
        <f t="shared" si="0"/>
        <v>0</v>
      </c>
      <c r="E10" s="54"/>
      <c r="F10" s="54"/>
      <c r="G10" s="37"/>
    </row>
    <row r="11" spans="1:9" ht="15.95" customHeight="1" x14ac:dyDescent="0.2">
      <c r="A11" s="34">
        <v>42739</v>
      </c>
      <c r="B11" s="42"/>
      <c r="C11" s="42"/>
      <c r="D11" s="43">
        <f t="shared" si="0"/>
        <v>0</v>
      </c>
      <c r="E11" s="54"/>
      <c r="F11" s="54"/>
      <c r="G11" s="37"/>
    </row>
    <row r="12" spans="1:9" ht="15.95" customHeight="1" x14ac:dyDescent="0.2">
      <c r="A12" s="34">
        <v>42740</v>
      </c>
      <c r="B12" s="42"/>
      <c r="C12" s="42"/>
      <c r="D12" s="43">
        <f t="shared" si="0"/>
        <v>0</v>
      </c>
      <c r="E12" s="54"/>
      <c r="F12" s="54"/>
      <c r="G12" s="37"/>
    </row>
    <row r="13" spans="1:9" ht="15.95" customHeight="1" x14ac:dyDescent="0.2">
      <c r="A13" s="34">
        <v>42741</v>
      </c>
      <c r="B13" s="42"/>
      <c r="C13" s="42"/>
      <c r="D13" s="43">
        <f t="shared" si="0"/>
        <v>0</v>
      </c>
      <c r="E13" s="54"/>
      <c r="F13" s="54"/>
      <c r="G13" s="37"/>
    </row>
    <row r="14" spans="1:9" ht="15.95" customHeight="1" x14ac:dyDescent="0.2">
      <c r="A14" s="34">
        <v>42742</v>
      </c>
      <c r="B14" s="42"/>
      <c r="C14" s="42"/>
      <c r="D14" s="43">
        <f t="shared" si="0"/>
        <v>0</v>
      </c>
      <c r="E14" s="54"/>
      <c r="F14" s="54"/>
      <c r="G14" s="37"/>
    </row>
    <row r="15" spans="1:9" ht="15.95" customHeight="1" x14ac:dyDescent="0.2">
      <c r="A15" s="34">
        <v>42743</v>
      </c>
      <c r="B15" s="42"/>
      <c r="C15" s="42"/>
      <c r="D15" s="43">
        <f t="shared" si="0"/>
        <v>0</v>
      </c>
      <c r="E15" s="54"/>
      <c r="F15" s="54"/>
      <c r="G15" s="37"/>
    </row>
    <row r="16" spans="1:9" ht="15.95" customHeight="1" x14ac:dyDescent="0.2">
      <c r="A16" s="34">
        <v>42744</v>
      </c>
      <c r="B16" s="42"/>
      <c r="C16" s="42"/>
      <c r="D16" s="43">
        <f t="shared" si="0"/>
        <v>0</v>
      </c>
      <c r="E16" s="54"/>
      <c r="F16" s="54"/>
      <c r="G16" s="37"/>
    </row>
    <row r="17" spans="1:7" ht="15.95" customHeight="1" x14ac:dyDescent="0.2">
      <c r="A17" s="34">
        <v>42745</v>
      </c>
      <c r="B17" s="42"/>
      <c r="C17" s="42"/>
      <c r="D17" s="43">
        <f t="shared" si="0"/>
        <v>0</v>
      </c>
      <c r="E17" s="54"/>
      <c r="F17" s="54"/>
      <c r="G17" s="37"/>
    </row>
    <row r="18" spans="1:7" ht="15.95" customHeight="1" x14ac:dyDescent="0.2">
      <c r="A18" s="34">
        <v>42746</v>
      </c>
      <c r="B18" s="42"/>
      <c r="C18" s="42"/>
      <c r="D18" s="43">
        <f t="shared" si="0"/>
        <v>0</v>
      </c>
      <c r="E18" s="54"/>
      <c r="F18" s="54"/>
      <c r="G18" s="37"/>
    </row>
    <row r="19" spans="1:7" ht="15.95" customHeight="1" x14ac:dyDescent="0.2">
      <c r="A19" s="34">
        <v>42747</v>
      </c>
      <c r="B19" s="42"/>
      <c r="C19" s="42"/>
      <c r="D19" s="43">
        <f t="shared" si="0"/>
        <v>0</v>
      </c>
      <c r="E19" s="54"/>
      <c r="F19" s="54"/>
      <c r="G19" s="37"/>
    </row>
    <row r="20" spans="1:7" ht="15.95" customHeight="1" x14ac:dyDescent="0.2">
      <c r="A20" s="34">
        <v>42748</v>
      </c>
      <c r="B20" s="42"/>
      <c r="C20" s="42"/>
      <c r="D20" s="43">
        <f t="shared" si="0"/>
        <v>0</v>
      </c>
      <c r="E20" s="54"/>
      <c r="F20" s="54"/>
      <c r="G20" s="37"/>
    </row>
    <row r="21" spans="1:7" ht="15.95" customHeight="1" x14ac:dyDescent="0.2">
      <c r="A21" s="34">
        <v>42749</v>
      </c>
      <c r="B21" s="42"/>
      <c r="C21" s="42"/>
      <c r="D21" s="43">
        <f t="shared" si="0"/>
        <v>0</v>
      </c>
      <c r="E21" s="54"/>
      <c r="F21" s="54"/>
      <c r="G21" s="37"/>
    </row>
    <row r="22" spans="1:7" ht="15.95" customHeight="1" x14ac:dyDescent="0.2">
      <c r="A22" s="34">
        <v>42750</v>
      </c>
      <c r="B22" s="42"/>
      <c r="C22" s="42"/>
      <c r="D22" s="43">
        <f t="shared" si="0"/>
        <v>0</v>
      </c>
      <c r="E22" s="54"/>
      <c r="F22" s="54"/>
      <c r="G22" s="37"/>
    </row>
    <row r="23" spans="1:7" ht="15.95" customHeight="1" x14ac:dyDescent="0.2">
      <c r="A23" s="34">
        <v>42751</v>
      </c>
      <c r="B23" s="42"/>
      <c r="C23" s="42"/>
      <c r="D23" s="43">
        <f t="shared" si="0"/>
        <v>0</v>
      </c>
      <c r="E23" s="54"/>
      <c r="F23" s="54"/>
      <c r="G23" s="37"/>
    </row>
    <row r="24" spans="1:7" ht="15.95" customHeight="1" x14ac:dyDescent="0.2">
      <c r="A24" s="34">
        <v>42752</v>
      </c>
      <c r="B24" s="42"/>
      <c r="C24" s="42"/>
      <c r="D24" s="43">
        <f t="shared" si="0"/>
        <v>0</v>
      </c>
      <c r="E24" s="54"/>
      <c r="F24" s="54"/>
      <c r="G24" s="37"/>
    </row>
    <row r="25" spans="1:7" ht="15.95" customHeight="1" x14ac:dyDescent="0.2">
      <c r="A25" s="34">
        <v>42753</v>
      </c>
      <c r="B25" s="42"/>
      <c r="C25" s="42"/>
      <c r="D25" s="43">
        <f t="shared" si="0"/>
        <v>0</v>
      </c>
      <c r="E25" s="54"/>
      <c r="F25" s="54"/>
      <c r="G25" s="37"/>
    </row>
    <row r="26" spans="1:7" ht="15.95" customHeight="1" x14ac:dyDescent="0.2">
      <c r="A26" s="34">
        <v>42754</v>
      </c>
      <c r="B26" s="42"/>
      <c r="C26" s="42"/>
      <c r="D26" s="43">
        <f t="shared" si="0"/>
        <v>0</v>
      </c>
      <c r="E26" s="54"/>
      <c r="F26" s="54"/>
      <c r="G26" s="37"/>
    </row>
    <row r="27" spans="1:7" ht="15.95" customHeight="1" x14ac:dyDescent="0.2">
      <c r="A27" s="34">
        <v>42755</v>
      </c>
      <c r="B27" s="42"/>
      <c r="C27" s="42"/>
      <c r="D27" s="43">
        <f t="shared" si="0"/>
        <v>0</v>
      </c>
      <c r="E27" s="54"/>
      <c r="F27" s="54"/>
      <c r="G27" s="37"/>
    </row>
    <row r="28" spans="1:7" ht="15.95" customHeight="1" x14ac:dyDescent="0.2">
      <c r="A28" s="34">
        <v>42756</v>
      </c>
      <c r="B28" s="42"/>
      <c r="C28" s="42"/>
      <c r="D28" s="43">
        <f t="shared" si="0"/>
        <v>0</v>
      </c>
      <c r="E28" s="54"/>
      <c r="F28" s="54"/>
      <c r="G28" s="37"/>
    </row>
    <row r="29" spans="1:7" ht="15.95" customHeight="1" x14ac:dyDescent="0.2">
      <c r="A29" s="34">
        <v>42757</v>
      </c>
      <c r="B29" s="42"/>
      <c r="C29" s="42"/>
      <c r="D29" s="43">
        <f t="shared" si="0"/>
        <v>0</v>
      </c>
      <c r="E29" s="54"/>
      <c r="F29" s="54"/>
      <c r="G29" s="37"/>
    </row>
    <row r="30" spans="1:7" ht="15.95" customHeight="1" x14ac:dyDescent="0.2">
      <c r="A30" s="34">
        <v>42758</v>
      </c>
      <c r="B30" s="42"/>
      <c r="C30" s="42"/>
      <c r="D30" s="43">
        <f t="shared" si="0"/>
        <v>0</v>
      </c>
      <c r="E30" s="54"/>
      <c r="F30" s="54"/>
      <c r="G30" s="37"/>
    </row>
    <row r="31" spans="1:7" ht="15.95" customHeight="1" x14ac:dyDescent="0.2">
      <c r="A31" s="34">
        <v>42759</v>
      </c>
      <c r="B31" s="42"/>
      <c r="C31" s="42"/>
      <c r="D31" s="43">
        <f t="shared" si="0"/>
        <v>0</v>
      </c>
      <c r="E31" s="54"/>
      <c r="F31" s="54"/>
      <c r="G31" s="37"/>
    </row>
    <row r="32" spans="1:7" ht="15.95" customHeight="1" x14ac:dyDescent="0.2">
      <c r="A32" s="34">
        <v>42760</v>
      </c>
      <c r="B32" s="42"/>
      <c r="C32" s="42"/>
      <c r="D32" s="43">
        <f t="shared" si="0"/>
        <v>0</v>
      </c>
      <c r="E32" s="54"/>
      <c r="F32" s="54"/>
      <c r="G32" s="37"/>
    </row>
    <row r="33" spans="1:7" ht="15.95" customHeight="1" x14ac:dyDescent="0.2">
      <c r="A33" s="34">
        <v>42761</v>
      </c>
      <c r="B33" s="42"/>
      <c r="C33" s="42"/>
      <c r="D33" s="43">
        <f t="shared" si="0"/>
        <v>0</v>
      </c>
      <c r="E33" s="54"/>
      <c r="F33" s="54"/>
      <c r="G33" s="37"/>
    </row>
    <row r="34" spans="1:7" ht="15.95" customHeight="1" x14ac:dyDescent="0.2">
      <c r="A34" s="34">
        <v>42762</v>
      </c>
      <c r="B34" s="42"/>
      <c r="C34" s="42"/>
      <c r="D34" s="43">
        <f t="shared" si="0"/>
        <v>0</v>
      </c>
      <c r="E34" s="54"/>
      <c r="F34" s="54"/>
      <c r="G34" s="37"/>
    </row>
    <row r="35" spans="1:7" ht="15.95" customHeight="1" x14ac:dyDescent="0.2">
      <c r="A35" s="34">
        <v>42763</v>
      </c>
      <c r="B35" s="42"/>
      <c r="C35" s="42"/>
      <c r="D35" s="43">
        <f t="shared" si="0"/>
        <v>0</v>
      </c>
      <c r="E35" s="54"/>
      <c r="F35" s="54"/>
      <c r="G35" s="37"/>
    </row>
    <row r="36" spans="1:7" ht="15.95" customHeight="1" x14ac:dyDescent="0.2">
      <c r="A36" s="34">
        <v>42764</v>
      </c>
      <c r="B36" s="42"/>
      <c r="C36" s="42"/>
      <c r="D36" s="43">
        <f t="shared" si="0"/>
        <v>0</v>
      </c>
      <c r="E36" s="54"/>
      <c r="F36" s="54"/>
      <c r="G36" s="37"/>
    </row>
    <row r="37" spans="1:7" ht="15.95" customHeight="1" x14ac:dyDescent="0.2">
      <c r="A37" s="34">
        <v>42765</v>
      </c>
      <c r="B37" s="42"/>
      <c r="C37" s="42"/>
      <c r="D37" s="43">
        <f t="shared" si="0"/>
        <v>0</v>
      </c>
      <c r="E37" s="54"/>
      <c r="F37" s="54"/>
      <c r="G37" s="37"/>
    </row>
    <row r="38" spans="1:7" ht="15.95" customHeight="1" x14ac:dyDescent="0.2">
      <c r="A38" s="34">
        <v>42766</v>
      </c>
      <c r="B38" s="42"/>
      <c r="C38" s="42"/>
      <c r="D38" s="43">
        <f t="shared" si="0"/>
        <v>0</v>
      </c>
      <c r="E38" s="54"/>
      <c r="F38" s="54"/>
      <c r="G38" s="37"/>
    </row>
    <row r="39" spans="1:7" ht="15.95" customHeight="1" x14ac:dyDescent="0.2">
      <c r="A39" s="36"/>
      <c r="B39" s="36"/>
      <c r="C39" s="36"/>
      <c r="D39" s="28" t="s">
        <v>156</v>
      </c>
      <c r="E39" s="55">
        <f>SUM(D8:D38)</f>
        <v>0</v>
      </c>
      <c r="F39" s="55"/>
    </row>
    <row r="40" spans="1:7" ht="15.95" customHeight="1" x14ac:dyDescent="0.2">
      <c r="A40" s="53" t="s">
        <v>158</v>
      </c>
      <c r="B40" s="53"/>
      <c r="C40" s="53"/>
      <c r="D40" s="54"/>
      <c r="E40" s="54"/>
      <c r="F40" s="54"/>
    </row>
    <row r="41" spans="1:7" ht="15.95" customHeight="1" x14ac:dyDescent="0.2">
      <c r="A41" s="53" t="s">
        <v>159</v>
      </c>
      <c r="B41" s="53"/>
      <c r="C41" s="53"/>
      <c r="D41" s="54"/>
      <c r="E41" s="54"/>
      <c r="F41" s="54"/>
    </row>
  </sheetData>
  <mergeCells count="46">
    <mergeCell ref="E1:F2"/>
    <mergeCell ref="A3:C3"/>
    <mergeCell ref="D5:F5"/>
    <mergeCell ref="D4:F4"/>
    <mergeCell ref="D3:F3"/>
    <mergeCell ref="A4:C4"/>
    <mergeCell ref="A5:C5"/>
    <mergeCell ref="E36:F36"/>
    <mergeCell ref="E27:F27"/>
    <mergeCell ref="E28:F28"/>
    <mergeCell ref="E29:F29"/>
    <mergeCell ref="E30:F30"/>
    <mergeCell ref="E31:F31"/>
    <mergeCell ref="E19:F19"/>
    <mergeCell ref="E20:F20"/>
    <mergeCell ref="E21:F21"/>
    <mergeCell ref="E34:F34"/>
    <mergeCell ref="E35:F35"/>
    <mergeCell ref="E32:F32"/>
    <mergeCell ref="E33:F33"/>
    <mergeCell ref="E22:F22"/>
    <mergeCell ref="E23:F23"/>
    <mergeCell ref="E24:F24"/>
    <mergeCell ref="E25:F25"/>
    <mergeCell ref="E26:F26"/>
    <mergeCell ref="E14:F14"/>
    <mergeCell ref="E15:F15"/>
    <mergeCell ref="E16:F16"/>
    <mergeCell ref="E17:F17"/>
    <mergeCell ref="E18:F18"/>
    <mergeCell ref="A6:B6"/>
    <mergeCell ref="A41:C41"/>
    <mergeCell ref="D40:F40"/>
    <mergeCell ref="D41:F41"/>
    <mergeCell ref="E37:F37"/>
    <mergeCell ref="E38:F38"/>
    <mergeCell ref="E39:F39"/>
    <mergeCell ref="A40:C40"/>
    <mergeCell ref="E6:F6"/>
    <mergeCell ref="E7:F7"/>
    <mergeCell ref="E8:F8"/>
    <mergeCell ref="E9:F9"/>
    <mergeCell ref="E10:F10"/>
    <mergeCell ref="E11:F11"/>
    <mergeCell ref="E12:F12"/>
    <mergeCell ref="E13:F13"/>
  </mergeCells>
  <dataValidations xWindow="192" yWindow="395" count="1">
    <dataValidation type="whole" operator="lessThan" allowBlank="1" showInputMessage="1" showErrorMessage="1" errorTitle="No more than 2 numbers" error="How old are you this year?" promptTitle="What is Your AGE this CY" prompt="Two numbers maximum" sqref="C6">
      <formula1>100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92" yWindow="395" count="2">
        <x14:dataValidation type="list" allowBlank="1" showInputMessage="1" showErrorMessage="1" errorTitle="Use the Drop-Down menu" error="Cancel and retry" promptTitle="Select from the List" prompt="Use the Drop-Down List">
          <x14:formula1>
            <xm:f>'Unit  or Organizations'!$A$1:$A$147</xm:f>
          </x14:formula1>
          <xm:sqref>D3:F3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o the volunteer event.">
          <x14:formula1>
            <xm:f>Time!$A$1:$A$96</xm:f>
          </x14:formula1>
          <xm:sqref>B8:C38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3" workbookViewId="0">
      <selection activeCell="C10" sqref="B8:C10"/>
    </sheetView>
  </sheetViews>
  <sheetFormatPr defaultColWidth="8.88671875" defaultRowHeight="15.95" customHeight="1" x14ac:dyDescent="0.2"/>
  <cols>
    <col min="1" max="1" width="8.88671875" style="30" customWidth="1"/>
    <col min="2" max="2" width="17.33203125" style="30" customWidth="1"/>
    <col min="3" max="3" width="14.88671875" style="30" customWidth="1"/>
    <col min="4" max="4" width="13" style="30" customWidth="1"/>
    <col min="5" max="5" width="10.21875" style="30" customWidth="1"/>
    <col min="6" max="6" width="10.6640625" style="30" customWidth="1"/>
    <col min="7" max="7" width="80.77734375" style="30" customWidth="1"/>
    <col min="8" max="9" width="30.77734375" style="30" customWidth="1"/>
    <col min="10" max="16384" width="8.88671875" style="30"/>
  </cols>
  <sheetData>
    <row r="1" spans="1:9" ht="15.95" customHeight="1" x14ac:dyDescent="0.2">
      <c r="A1" s="19" t="s">
        <v>0</v>
      </c>
      <c r="B1" s="19" t="s">
        <v>1</v>
      </c>
      <c r="C1" s="19" t="s">
        <v>2</v>
      </c>
      <c r="D1" s="19" t="s">
        <v>4</v>
      </c>
      <c r="E1" s="58" t="s">
        <v>164</v>
      </c>
      <c r="F1" s="58"/>
      <c r="G1" s="29"/>
      <c r="H1" s="26"/>
      <c r="I1" s="26"/>
    </row>
    <row r="2" spans="1:9" ht="15.95" customHeight="1" x14ac:dyDescent="0.2">
      <c r="A2" s="31">
        <f>JAN!A2</f>
        <v>0</v>
      </c>
      <c r="B2" s="31">
        <f>JAN!B2</f>
        <v>0</v>
      </c>
      <c r="C2" s="31">
        <f>JAN!C2</f>
        <v>0</v>
      </c>
      <c r="D2" s="32">
        <f>JAN!D2</f>
        <v>0</v>
      </c>
      <c r="E2" s="58"/>
      <c r="F2" s="58"/>
      <c r="G2" s="27"/>
      <c r="H2" s="26"/>
      <c r="I2" s="26"/>
    </row>
    <row r="3" spans="1:9" ht="15.95" customHeight="1" x14ac:dyDescent="0.2">
      <c r="A3" s="53" t="s">
        <v>3</v>
      </c>
      <c r="B3" s="53"/>
      <c r="C3" s="53"/>
      <c r="D3" s="54"/>
      <c r="E3" s="54"/>
      <c r="F3" s="54"/>
      <c r="G3" s="27"/>
      <c r="H3" s="26"/>
      <c r="I3" s="26"/>
    </row>
    <row r="4" spans="1:9" ht="15.95" customHeight="1" x14ac:dyDescent="0.2">
      <c r="A4" s="53" t="s">
        <v>5</v>
      </c>
      <c r="B4" s="53"/>
      <c r="C4" s="53"/>
      <c r="D4" s="60">
        <f>JAN!D4</f>
        <v>0</v>
      </c>
      <c r="E4" s="60"/>
      <c r="F4" s="60"/>
      <c r="G4" s="27"/>
      <c r="H4" s="26"/>
      <c r="I4" s="26"/>
    </row>
    <row r="5" spans="1:9" ht="15.95" customHeight="1" x14ac:dyDescent="0.2">
      <c r="A5" s="53" t="s">
        <v>6</v>
      </c>
      <c r="B5" s="53"/>
      <c r="C5" s="53"/>
      <c r="D5" s="60">
        <f>JAN!D5</f>
        <v>0</v>
      </c>
      <c r="E5" s="60"/>
      <c r="F5" s="60"/>
      <c r="G5" s="27"/>
      <c r="H5" s="26"/>
      <c r="I5" s="26"/>
    </row>
    <row r="6" spans="1:9" ht="15.95" customHeight="1" x14ac:dyDescent="0.2">
      <c r="A6" s="52" t="str">
        <f>JAN!A6</f>
        <v>YOUR AGE THIS CY</v>
      </c>
      <c r="B6" s="52"/>
      <c r="C6" s="49">
        <f>JAN!C6</f>
        <v>0</v>
      </c>
      <c r="D6" s="22" t="s">
        <v>160</v>
      </c>
      <c r="E6" s="56"/>
      <c r="F6" s="56"/>
      <c r="G6" s="20" t="s">
        <v>163</v>
      </c>
      <c r="H6" s="26"/>
      <c r="I6" s="26"/>
    </row>
    <row r="7" spans="1:9" ht="15.95" customHeight="1" x14ac:dyDescent="0.2">
      <c r="A7" s="33" t="s">
        <v>153</v>
      </c>
      <c r="B7" s="33" t="s">
        <v>154</v>
      </c>
      <c r="C7" s="33" t="s">
        <v>155</v>
      </c>
      <c r="D7" s="22" t="s">
        <v>161</v>
      </c>
      <c r="E7" s="57" t="s">
        <v>177</v>
      </c>
      <c r="F7" s="57"/>
      <c r="G7" s="23" t="s">
        <v>162</v>
      </c>
      <c r="H7" s="24"/>
      <c r="I7" s="23"/>
    </row>
    <row r="8" spans="1:9" ht="15.95" customHeight="1" x14ac:dyDescent="0.2">
      <c r="A8" s="34">
        <v>42767</v>
      </c>
      <c r="B8" s="42"/>
      <c r="C8" s="42"/>
      <c r="D8" s="41">
        <f t="shared" ref="D8:D35" si="0">MOD((C8-B8),1)*24</f>
        <v>0</v>
      </c>
      <c r="E8" s="54"/>
      <c r="F8" s="54"/>
      <c r="G8" s="37"/>
      <c r="H8" s="37"/>
      <c r="I8" s="37"/>
    </row>
    <row r="9" spans="1:9" ht="15.95" customHeight="1" x14ac:dyDescent="0.2">
      <c r="A9" s="34">
        <v>42768</v>
      </c>
      <c r="B9" s="42"/>
      <c r="C9" s="42"/>
      <c r="D9" s="41">
        <f t="shared" si="0"/>
        <v>0</v>
      </c>
      <c r="E9" s="54"/>
      <c r="F9" s="54"/>
      <c r="G9" s="37"/>
      <c r="H9" s="37"/>
      <c r="I9" s="37"/>
    </row>
    <row r="10" spans="1:9" ht="15.95" customHeight="1" x14ac:dyDescent="0.2">
      <c r="A10" s="34">
        <v>42769</v>
      </c>
      <c r="B10" s="42"/>
      <c r="C10" s="42"/>
      <c r="D10" s="41">
        <f t="shared" si="0"/>
        <v>0</v>
      </c>
      <c r="E10" s="54"/>
      <c r="F10" s="54"/>
      <c r="G10" s="37"/>
      <c r="H10" s="37"/>
      <c r="I10" s="37"/>
    </row>
    <row r="11" spans="1:9" ht="15.95" customHeight="1" x14ac:dyDescent="0.2">
      <c r="A11" s="34">
        <v>42770</v>
      </c>
      <c r="B11" s="42"/>
      <c r="C11" s="42"/>
      <c r="D11" s="41">
        <f t="shared" si="0"/>
        <v>0</v>
      </c>
      <c r="E11" s="54"/>
      <c r="F11" s="54"/>
      <c r="G11" s="37"/>
      <c r="H11" s="37"/>
      <c r="I11" s="37"/>
    </row>
    <row r="12" spans="1:9" ht="15.95" customHeight="1" x14ac:dyDescent="0.2">
      <c r="A12" s="34">
        <v>42771</v>
      </c>
      <c r="B12" s="42"/>
      <c r="C12" s="42"/>
      <c r="D12" s="41">
        <f t="shared" si="0"/>
        <v>0</v>
      </c>
      <c r="E12" s="54"/>
      <c r="F12" s="54"/>
      <c r="G12" s="37"/>
      <c r="H12" s="37"/>
      <c r="I12" s="37"/>
    </row>
    <row r="13" spans="1:9" ht="15.95" customHeight="1" x14ac:dyDescent="0.2">
      <c r="A13" s="34">
        <v>42772</v>
      </c>
      <c r="B13" s="42"/>
      <c r="C13" s="42"/>
      <c r="D13" s="41">
        <f t="shared" si="0"/>
        <v>0</v>
      </c>
      <c r="E13" s="54"/>
      <c r="F13" s="54"/>
      <c r="G13" s="37"/>
      <c r="H13" s="37"/>
      <c r="I13" s="37"/>
    </row>
    <row r="14" spans="1:9" ht="15.95" customHeight="1" x14ac:dyDescent="0.2">
      <c r="A14" s="34">
        <v>42773</v>
      </c>
      <c r="B14" s="42"/>
      <c r="C14" s="42"/>
      <c r="D14" s="41">
        <f t="shared" si="0"/>
        <v>0</v>
      </c>
      <c r="E14" s="54"/>
      <c r="F14" s="54"/>
      <c r="G14" s="37"/>
      <c r="H14" s="37"/>
      <c r="I14" s="37"/>
    </row>
    <row r="15" spans="1:9" ht="15.95" customHeight="1" x14ac:dyDescent="0.2">
      <c r="A15" s="34">
        <v>42774</v>
      </c>
      <c r="B15" s="42"/>
      <c r="C15" s="42"/>
      <c r="D15" s="41">
        <f t="shared" si="0"/>
        <v>0</v>
      </c>
      <c r="E15" s="54"/>
      <c r="F15" s="54"/>
      <c r="G15" s="37"/>
      <c r="H15" s="37"/>
      <c r="I15" s="37"/>
    </row>
    <row r="16" spans="1:9" ht="15.95" customHeight="1" x14ac:dyDescent="0.2">
      <c r="A16" s="34">
        <v>42775</v>
      </c>
      <c r="B16" s="42"/>
      <c r="C16" s="42"/>
      <c r="D16" s="41">
        <f t="shared" si="0"/>
        <v>0</v>
      </c>
      <c r="E16" s="54"/>
      <c r="F16" s="54"/>
      <c r="G16" s="37"/>
      <c r="H16" s="37"/>
      <c r="I16" s="37"/>
    </row>
    <row r="17" spans="1:9" ht="15.95" customHeight="1" x14ac:dyDescent="0.2">
      <c r="A17" s="34">
        <v>42776</v>
      </c>
      <c r="B17" s="42"/>
      <c r="C17" s="42"/>
      <c r="D17" s="41">
        <f t="shared" si="0"/>
        <v>0</v>
      </c>
      <c r="E17" s="54"/>
      <c r="F17" s="54"/>
      <c r="G17" s="37"/>
      <c r="H17" s="37"/>
      <c r="I17" s="37"/>
    </row>
    <row r="18" spans="1:9" ht="15.95" customHeight="1" x14ac:dyDescent="0.2">
      <c r="A18" s="34">
        <v>42777</v>
      </c>
      <c r="B18" s="42"/>
      <c r="C18" s="42"/>
      <c r="D18" s="41">
        <f t="shared" si="0"/>
        <v>0</v>
      </c>
      <c r="E18" s="54"/>
      <c r="F18" s="54"/>
      <c r="G18" s="37"/>
      <c r="H18" s="37"/>
      <c r="I18" s="37"/>
    </row>
    <row r="19" spans="1:9" ht="15.95" customHeight="1" x14ac:dyDescent="0.2">
      <c r="A19" s="34">
        <v>42778</v>
      </c>
      <c r="B19" s="42"/>
      <c r="C19" s="42"/>
      <c r="D19" s="41">
        <f t="shared" si="0"/>
        <v>0</v>
      </c>
      <c r="E19" s="54"/>
      <c r="F19" s="54"/>
      <c r="G19" s="37"/>
      <c r="H19" s="37"/>
      <c r="I19" s="37"/>
    </row>
    <row r="20" spans="1:9" ht="15.95" customHeight="1" x14ac:dyDescent="0.2">
      <c r="A20" s="34">
        <v>42779</v>
      </c>
      <c r="B20" s="42"/>
      <c r="C20" s="42"/>
      <c r="D20" s="41">
        <f t="shared" si="0"/>
        <v>0</v>
      </c>
      <c r="E20" s="54"/>
      <c r="F20" s="54"/>
      <c r="G20" s="37"/>
      <c r="H20" s="37"/>
      <c r="I20" s="37"/>
    </row>
    <row r="21" spans="1:9" ht="15.95" customHeight="1" x14ac:dyDescent="0.2">
      <c r="A21" s="34">
        <v>42780</v>
      </c>
      <c r="B21" s="42"/>
      <c r="C21" s="42"/>
      <c r="D21" s="41">
        <f t="shared" si="0"/>
        <v>0</v>
      </c>
      <c r="E21" s="54"/>
      <c r="F21" s="54"/>
      <c r="G21" s="37"/>
      <c r="H21" s="37"/>
      <c r="I21" s="37"/>
    </row>
    <row r="22" spans="1:9" ht="15.95" customHeight="1" x14ac:dyDescent="0.2">
      <c r="A22" s="34">
        <v>42781</v>
      </c>
      <c r="B22" s="42"/>
      <c r="C22" s="42"/>
      <c r="D22" s="41">
        <f t="shared" si="0"/>
        <v>0</v>
      </c>
      <c r="E22" s="54"/>
      <c r="F22" s="54"/>
      <c r="G22" s="37"/>
      <c r="H22" s="37"/>
      <c r="I22" s="37"/>
    </row>
    <row r="23" spans="1:9" ht="15.95" customHeight="1" x14ac:dyDescent="0.2">
      <c r="A23" s="34">
        <v>42782</v>
      </c>
      <c r="B23" s="42"/>
      <c r="C23" s="42"/>
      <c r="D23" s="41">
        <f t="shared" si="0"/>
        <v>0</v>
      </c>
      <c r="E23" s="54"/>
      <c r="F23" s="54"/>
      <c r="G23" s="37"/>
      <c r="H23" s="37"/>
      <c r="I23" s="37"/>
    </row>
    <row r="24" spans="1:9" ht="15.95" customHeight="1" x14ac:dyDescent="0.2">
      <c r="A24" s="34">
        <v>42783</v>
      </c>
      <c r="B24" s="42"/>
      <c r="C24" s="42"/>
      <c r="D24" s="41">
        <f t="shared" si="0"/>
        <v>0</v>
      </c>
      <c r="E24" s="54"/>
      <c r="F24" s="54"/>
      <c r="G24" s="37"/>
      <c r="H24" s="37"/>
      <c r="I24" s="37"/>
    </row>
    <row r="25" spans="1:9" ht="15.95" customHeight="1" x14ac:dyDescent="0.2">
      <c r="A25" s="34">
        <v>42784</v>
      </c>
      <c r="B25" s="42"/>
      <c r="C25" s="42"/>
      <c r="D25" s="41">
        <f t="shared" si="0"/>
        <v>0</v>
      </c>
      <c r="E25" s="54"/>
      <c r="F25" s="54"/>
      <c r="G25" s="37"/>
      <c r="H25" s="37"/>
      <c r="I25" s="37"/>
    </row>
    <row r="26" spans="1:9" ht="15.95" customHeight="1" x14ac:dyDescent="0.2">
      <c r="A26" s="34">
        <v>42785</v>
      </c>
      <c r="B26" s="42"/>
      <c r="C26" s="42"/>
      <c r="D26" s="41">
        <f t="shared" si="0"/>
        <v>0</v>
      </c>
      <c r="E26" s="54"/>
      <c r="F26" s="54"/>
      <c r="G26" s="37"/>
      <c r="H26" s="37"/>
      <c r="I26" s="37"/>
    </row>
    <row r="27" spans="1:9" ht="15.95" customHeight="1" x14ac:dyDescent="0.2">
      <c r="A27" s="34">
        <v>42786</v>
      </c>
      <c r="B27" s="42"/>
      <c r="C27" s="42"/>
      <c r="D27" s="41">
        <f t="shared" si="0"/>
        <v>0</v>
      </c>
      <c r="E27" s="54"/>
      <c r="F27" s="54"/>
      <c r="G27" s="37"/>
      <c r="H27" s="37"/>
      <c r="I27" s="37"/>
    </row>
    <row r="28" spans="1:9" ht="15.95" customHeight="1" x14ac:dyDescent="0.2">
      <c r="A28" s="34">
        <v>42787</v>
      </c>
      <c r="B28" s="42"/>
      <c r="C28" s="42"/>
      <c r="D28" s="41">
        <f t="shared" si="0"/>
        <v>0</v>
      </c>
      <c r="E28" s="54"/>
      <c r="F28" s="54"/>
      <c r="G28" s="37"/>
      <c r="H28" s="37"/>
      <c r="I28" s="37"/>
    </row>
    <row r="29" spans="1:9" ht="15.95" customHeight="1" x14ac:dyDescent="0.2">
      <c r="A29" s="34">
        <v>42788</v>
      </c>
      <c r="B29" s="42"/>
      <c r="C29" s="42"/>
      <c r="D29" s="41">
        <f t="shared" si="0"/>
        <v>0</v>
      </c>
      <c r="E29" s="54"/>
      <c r="F29" s="54"/>
      <c r="G29" s="37"/>
      <c r="H29" s="37"/>
      <c r="I29" s="37"/>
    </row>
    <row r="30" spans="1:9" ht="15.95" customHeight="1" x14ac:dyDescent="0.2">
      <c r="A30" s="34">
        <v>42789</v>
      </c>
      <c r="B30" s="42"/>
      <c r="C30" s="42"/>
      <c r="D30" s="41">
        <f t="shared" si="0"/>
        <v>0</v>
      </c>
      <c r="E30" s="54"/>
      <c r="F30" s="54"/>
      <c r="G30" s="37"/>
      <c r="H30" s="37"/>
      <c r="I30" s="37"/>
    </row>
    <row r="31" spans="1:9" ht="15.95" customHeight="1" x14ac:dyDescent="0.2">
      <c r="A31" s="34">
        <v>42790</v>
      </c>
      <c r="B31" s="42"/>
      <c r="C31" s="42"/>
      <c r="D31" s="41">
        <f t="shared" si="0"/>
        <v>0</v>
      </c>
      <c r="E31" s="54"/>
      <c r="F31" s="54"/>
      <c r="G31" s="37"/>
      <c r="H31" s="37"/>
      <c r="I31" s="37"/>
    </row>
    <row r="32" spans="1:9" ht="15.95" customHeight="1" x14ac:dyDescent="0.2">
      <c r="A32" s="34">
        <v>42791</v>
      </c>
      <c r="B32" s="42"/>
      <c r="C32" s="42"/>
      <c r="D32" s="41">
        <f t="shared" si="0"/>
        <v>0</v>
      </c>
      <c r="E32" s="54"/>
      <c r="F32" s="54"/>
      <c r="G32" s="37"/>
      <c r="H32" s="37"/>
      <c r="I32" s="37"/>
    </row>
    <row r="33" spans="1:9" ht="15.95" customHeight="1" x14ac:dyDescent="0.2">
      <c r="A33" s="34">
        <v>42792</v>
      </c>
      <c r="B33" s="42"/>
      <c r="C33" s="42"/>
      <c r="D33" s="41">
        <f t="shared" si="0"/>
        <v>0</v>
      </c>
      <c r="E33" s="54"/>
      <c r="F33" s="54"/>
      <c r="G33" s="37"/>
      <c r="H33" s="37"/>
      <c r="I33" s="37"/>
    </row>
    <row r="34" spans="1:9" ht="15.95" customHeight="1" x14ac:dyDescent="0.2">
      <c r="A34" s="34">
        <v>42793</v>
      </c>
      <c r="B34" s="42"/>
      <c r="C34" s="42"/>
      <c r="D34" s="41">
        <f t="shared" si="0"/>
        <v>0</v>
      </c>
      <c r="E34" s="54"/>
      <c r="F34" s="54"/>
      <c r="G34" s="37"/>
      <c r="H34" s="37"/>
      <c r="I34" s="37"/>
    </row>
    <row r="35" spans="1:9" ht="15.95" customHeight="1" x14ac:dyDescent="0.2">
      <c r="A35" s="34">
        <v>42794</v>
      </c>
      <c r="B35" s="42"/>
      <c r="C35" s="42"/>
      <c r="D35" s="41">
        <f t="shared" si="0"/>
        <v>0</v>
      </c>
      <c r="E35" s="54"/>
      <c r="F35" s="54"/>
      <c r="G35" s="37"/>
      <c r="H35" s="37"/>
      <c r="I35" s="37"/>
    </row>
    <row r="36" spans="1:9" ht="15.95" customHeight="1" x14ac:dyDescent="0.2">
      <c r="A36" s="36"/>
      <c r="B36" s="36"/>
      <c r="C36" s="36"/>
      <c r="D36" s="28" t="s">
        <v>156</v>
      </c>
      <c r="E36" s="55">
        <f>SUM(D8:D35)</f>
        <v>0</v>
      </c>
      <c r="F36" s="55"/>
    </row>
    <row r="37" spans="1:9" ht="15.95" customHeight="1" x14ac:dyDescent="0.2">
      <c r="A37" s="53" t="s">
        <v>166</v>
      </c>
      <c r="B37" s="53"/>
      <c r="C37" s="53"/>
      <c r="D37" s="53"/>
      <c r="E37" s="55">
        <f>SUM(JAN!E39,FEB!E36)</f>
        <v>0</v>
      </c>
      <c r="F37" s="53"/>
    </row>
    <row r="38" spans="1:9" ht="15.95" customHeight="1" x14ac:dyDescent="0.2">
      <c r="A38" s="53" t="s">
        <v>158</v>
      </c>
      <c r="B38" s="53"/>
      <c r="C38" s="53"/>
      <c r="D38" s="54"/>
      <c r="E38" s="54"/>
      <c r="F38" s="54"/>
    </row>
    <row r="39" spans="1:9" ht="15.95" customHeight="1" x14ac:dyDescent="0.2">
      <c r="A39" s="53" t="s">
        <v>159</v>
      </c>
      <c r="B39" s="53"/>
      <c r="C39" s="53"/>
      <c r="D39" s="54"/>
      <c r="E39" s="54"/>
      <c r="F39" s="54"/>
    </row>
  </sheetData>
  <mergeCells count="45">
    <mergeCell ref="A4:C4"/>
    <mergeCell ref="A5:C5"/>
    <mergeCell ref="A3:C3"/>
    <mergeCell ref="E1:F2"/>
    <mergeCell ref="D3:F3"/>
    <mergeCell ref="D4:F4"/>
    <mergeCell ref="D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30:F30"/>
    <mergeCell ref="E31:F31"/>
    <mergeCell ref="E21:F21"/>
    <mergeCell ref="E22:F22"/>
    <mergeCell ref="E23:F23"/>
    <mergeCell ref="E24:F24"/>
    <mergeCell ref="E25:F25"/>
    <mergeCell ref="A6:B6"/>
    <mergeCell ref="A38:C38"/>
    <mergeCell ref="D38:F38"/>
    <mergeCell ref="A39:C39"/>
    <mergeCell ref="D39:F39"/>
    <mergeCell ref="E36:F36"/>
    <mergeCell ref="E37:F37"/>
    <mergeCell ref="A37:D37"/>
    <mergeCell ref="E26:F26"/>
    <mergeCell ref="E32:F32"/>
    <mergeCell ref="E33:F33"/>
    <mergeCell ref="E34:F34"/>
    <mergeCell ref="E35:F35"/>
    <mergeCell ref="E27:F27"/>
    <mergeCell ref="E28:F28"/>
    <mergeCell ref="E29:F2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Use the Drop-Down menu" error="Cancel and retry" promptTitle="Select from the List" prompt="Use the Drop-Down List">
          <x14:formula1>
            <xm:f>'Unit  or Organizations'!$A$1:$A$147</xm:f>
          </x14:formula1>
          <xm:sqref>D3:F3</xm:sqref>
        </x14:dataValidation>
        <x14:dataValidation type="list" allowBlank="1" showInputMessage="1" showErrorMessage="1">
          <x14:formula1>
            <xm:f>Time!$A$1:$A$96</xm:f>
          </x14:formula1>
          <xm:sqref>B8:C35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8" sqref="B8:C38"/>
    </sheetView>
  </sheetViews>
  <sheetFormatPr defaultColWidth="8.88671875" defaultRowHeight="15.95" customHeight="1" x14ac:dyDescent="0.2"/>
  <cols>
    <col min="1" max="1" width="8.88671875" style="30" customWidth="1"/>
    <col min="2" max="2" width="17.33203125" style="30" customWidth="1"/>
    <col min="3" max="3" width="14.88671875" style="30" customWidth="1"/>
    <col min="4" max="4" width="13" style="30" customWidth="1"/>
    <col min="5" max="5" width="10.21875" style="30" customWidth="1"/>
    <col min="6" max="6" width="10.6640625" style="30" customWidth="1"/>
    <col min="7" max="7" width="80.77734375" style="30" customWidth="1"/>
    <col min="8" max="9" width="30.77734375" style="30" customWidth="1"/>
    <col min="10" max="16384" width="8.88671875" style="30"/>
  </cols>
  <sheetData>
    <row r="1" spans="1:9" ht="15.95" customHeight="1" x14ac:dyDescent="0.2">
      <c r="A1" s="19" t="s">
        <v>0</v>
      </c>
      <c r="B1" s="19" t="s">
        <v>1</v>
      </c>
      <c r="C1" s="19" t="s">
        <v>2</v>
      </c>
      <c r="D1" s="19" t="s">
        <v>4</v>
      </c>
      <c r="E1" s="58" t="s">
        <v>167</v>
      </c>
      <c r="F1" s="58"/>
      <c r="G1" s="29"/>
      <c r="H1" s="26"/>
      <c r="I1" s="26"/>
    </row>
    <row r="2" spans="1:9" ht="15.95" customHeight="1" x14ac:dyDescent="0.2">
      <c r="A2" s="31">
        <f>JAN!A2</f>
        <v>0</v>
      </c>
      <c r="B2" s="31">
        <f>JAN!B2</f>
        <v>0</v>
      </c>
      <c r="C2" s="31">
        <f>JAN!C2</f>
        <v>0</v>
      </c>
      <c r="D2" s="32">
        <f>JAN!D2</f>
        <v>0</v>
      </c>
      <c r="E2" s="58"/>
      <c r="F2" s="58"/>
      <c r="G2" s="27"/>
      <c r="H2" s="26"/>
      <c r="I2" s="26"/>
    </row>
    <row r="3" spans="1:9" ht="15.95" customHeight="1" x14ac:dyDescent="0.2">
      <c r="A3" s="53" t="s">
        <v>3</v>
      </c>
      <c r="B3" s="53"/>
      <c r="C3" s="53"/>
      <c r="D3" s="54"/>
      <c r="E3" s="54"/>
      <c r="F3" s="54"/>
      <c r="G3" s="27"/>
      <c r="H3" s="26"/>
      <c r="I3" s="26"/>
    </row>
    <row r="4" spans="1:9" ht="15.95" customHeight="1" x14ac:dyDescent="0.2">
      <c r="A4" s="53" t="s">
        <v>5</v>
      </c>
      <c r="B4" s="53"/>
      <c r="C4" s="53"/>
      <c r="D4" s="60">
        <f>JAN!D4</f>
        <v>0</v>
      </c>
      <c r="E4" s="60"/>
      <c r="F4" s="60"/>
      <c r="G4" s="27"/>
      <c r="H4" s="26"/>
      <c r="I4" s="26"/>
    </row>
    <row r="5" spans="1:9" ht="15.95" customHeight="1" x14ac:dyDescent="0.2">
      <c r="A5" s="53" t="s">
        <v>6</v>
      </c>
      <c r="B5" s="53"/>
      <c r="C5" s="53"/>
      <c r="D5" s="60">
        <f>JAN!D5</f>
        <v>0</v>
      </c>
      <c r="E5" s="60"/>
      <c r="F5" s="60"/>
      <c r="G5" s="27"/>
      <c r="H5" s="26"/>
      <c r="I5" s="26"/>
    </row>
    <row r="6" spans="1:9" ht="15.95" customHeight="1" x14ac:dyDescent="0.2">
      <c r="A6" s="52" t="str">
        <f>FEB!A6</f>
        <v>YOUR AGE THIS CY</v>
      </c>
      <c r="B6" s="52"/>
      <c r="C6" s="49">
        <f>FEB!C6</f>
        <v>0</v>
      </c>
      <c r="D6" s="22" t="s">
        <v>160</v>
      </c>
      <c r="E6" s="56"/>
      <c r="F6" s="56"/>
      <c r="G6" s="20" t="s">
        <v>163</v>
      </c>
      <c r="H6" s="26"/>
      <c r="I6" s="26"/>
    </row>
    <row r="7" spans="1:9" ht="15.95" customHeight="1" x14ac:dyDescent="0.2">
      <c r="A7" s="33" t="s">
        <v>153</v>
      </c>
      <c r="B7" s="33" t="s">
        <v>154</v>
      </c>
      <c r="C7" s="33" t="s">
        <v>155</v>
      </c>
      <c r="D7" s="22" t="s">
        <v>161</v>
      </c>
      <c r="E7" s="57" t="s">
        <v>177</v>
      </c>
      <c r="F7" s="57"/>
      <c r="G7" s="23" t="s">
        <v>162</v>
      </c>
      <c r="H7" s="24"/>
      <c r="I7" s="23"/>
    </row>
    <row r="8" spans="1:9" ht="15.95" customHeight="1" x14ac:dyDescent="0.2">
      <c r="A8" s="34">
        <v>42795</v>
      </c>
      <c r="B8" s="42"/>
      <c r="C8" s="42"/>
      <c r="D8" s="41">
        <f t="shared" ref="D8:D38" si="0">MOD((C8-B8),1)*24</f>
        <v>0</v>
      </c>
      <c r="E8" s="54"/>
      <c r="F8" s="54"/>
      <c r="G8" s="37"/>
      <c r="H8" s="37"/>
      <c r="I8" s="37"/>
    </row>
    <row r="9" spans="1:9" ht="15.95" customHeight="1" x14ac:dyDescent="0.2">
      <c r="A9" s="34">
        <v>42796</v>
      </c>
      <c r="B9" s="42"/>
      <c r="C9" s="42"/>
      <c r="D9" s="41">
        <f t="shared" si="0"/>
        <v>0</v>
      </c>
      <c r="E9" s="54"/>
      <c r="F9" s="54"/>
      <c r="G9" s="37"/>
      <c r="H9" s="37"/>
      <c r="I9" s="37"/>
    </row>
    <row r="10" spans="1:9" ht="15.95" customHeight="1" x14ac:dyDescent="0.2">
      <c r="A10" s="34">
        <v>42797</v>
      </c>
      <c r="B10" s="42"/>
      <c r="C10" s="42"/>
      <c r="D10" s="41">
        <f t="shared" si="0"/>
        <v>0</v>
      </c>
      <c r="E10" s="54"/>
      <c r="F10" s="54"/>
      <c r="G10" s="37"/>
      <c r="H10" s="37"/>
      <c r="I10" s="37"/>
    </row>
    <row r="11" spans="1:9" ht="15.95" customHeight="1" x14ac:dyDescent="0.2">
      <c r="A11" s="34">
        <v>42798</v>
      </c>
      <c r="B11" s="42"/>
      <c r="C11" s="42"/>
      <c r="D11" s="41">
        <f t="shared" si="0"/>
        <v>0</v>
      </c>
      <c r="E11" s="54"/>
      <c r="F11" s="54"/>
      <c r="G11" s="37"/>
      <c r="H11" s="37"/>
      <c r="I11" s="37"/>
    </row>
    <row r="12" spans="1:9" ht="15.95" customHeight="1" x14ac:dyDescent="0.2">
      <c r="A12" s="34">
        <v>42799</v>
      </c>
      <c r="B12" s="42"/>
      <c r="C12" s="42"/>
      <c r="D12" s="41">
        <f t="shared" si="0"/>
        <v>0</v>
      </c>
      <c r="E12" s="54"/>
      <c r="F12" s="54"/>
      <c r="G12" s="37"/>
      <c r="H12" s="37"/>
      <c r="I12" s="37"/>
    </row>
    <row r="13" spans="1:9" ht="15.95" customHeight="1" x14ac:dyDescent="0.2">
      <c r="A13" s="34">
        <v>42800</v>
      </c>
      <c r="B13" s="42"/>
      <c r="C13" s="42"/>
      <c r="D13" s="41">
        <f t="shared" si="0"/>
        <v>0</v>
      </c>
      <c r="E13" s="54"/>
      <c r="F13" s="54"/>
      <c r="G13" s="37"/>
      <c r="H13" s="37"/>
      <c r="I13" s="37"/>
    </row>
    <row r="14" spans="1:9" ht="15.95" customHeight="1" x14ac:dyDescent="0.2">
      <c r="A14" s="34">
        <v>42801</v>
      </c>
      <c r="B14" s="42"/>
      <c r="C14" s="42"/>
      <c r="D14" s="41">
        <f t="shared" si="0"/>
        <v>0</v>
      </c>
      <c r="E14" s="54"/>
      <c r="F14" s="54"/>
      <c r="G14" s="37"/>
      <c r="H14" s="37"/>
      <c r="I14" s="37"/>
    </row>
    <row r="15" spans="1:9" ht="15.95" customHeight="1" x14ac:dyDescent="0.2">
      <c r="A15" s="34">
        <v>42802</v>
      </c>
      <c r="B15" s="42"/>
      <c r="C15" s="42"/>
      <c r="D15" s="41">
        <f t="shared" si="0"/>
        <v>0</v>
      </c>
      <c r="E15" s="54"/>
      <c r="F15" s="54"/>
      <c r="G15" s="37"/>
      <c r="H15" s="37"/>
      <c r="I15" s="37"/>
    </row>
    <row r="16" spans="1:9" ht="15.95" customHeight="1" x14ac:dyDescent="0.2">
      <c r="A16" s="34">
        <v>42803</v>
      </c>
      <c r="B16" s="42"/>
      <c r="C16" s="42"/>
      <c r="D16" s="41">
        <f t="shared" si="0"/>
        <v>0</v>
      </c>
      <c r="E16" s="54"/>
      <c r="F16" s="54"/>
      <c r="G16" s="37"/>
      <c r="H16" s="37"/>
      <c r="I16" s="37"/>
    </row>
    <row r="17" spans="1:9" ht="15.95" customHeight="1" x14ac:dyDescent="0.2">
      <c r="A17" s="34">
        <v>42804</v>
      </c>
      <c r="B17" s="42"/>
      <c r="C17" s="42"/>
      <c r="D17" s="41">
        <f t="shared" si="0"/>
        <v>0</v>
      </c>
      <c r="E17" s="54"/>
      <c r="F17" s="54"/>
      <c r="G17" s="37"/>
      <c r="H17" s="37"/>
      <c r="I17" s="37"/>
    </row>
    <row r="18" spans="1:9" ht="15.95" customHeight="1" x14ac:dyDescent="0.2">
      <c r="A18" s="34">
        <v>42805</v>
      </c>
      <c r="B18" s="42"/>
      <c r="C18" s="42"/>
      <c r="D18" s="41">
        <f t="shared" si="0"/>
        <v>0</v>
      </c>
      <c r="E18" s="54"/>
      <c r="F18" s="54"/>
      <c r="G18" s="37"/>
      <c r="H18" s="37"/>
      <c r="I18" s="37"/>
    </row>
    <row r="19" spans="1:9" ht="15.95" customHeight="1" x14ac:dyDescent="0.2">
      <c r="A19" s="34">
        <v>42806</v>
      </c>
      <c r="B19" s="42"/>
      <c r="C19" s="42"/>
      <c r="D19" s="41">
        <f t="shared" si="0"/>
        <v>0</v>
      </c>
      <c r="E19" s="54"/>
      <c r="F19" s="54"/>
      <c r="G19" s="37"/>
      <c r="H19" s="37"/>
      <c r="I19" s="37"/>
    </row>
    <row r="20" spans="1:9" ht="15.95" customHeight="1" x14ac:dyDescent="0.2">
      <c r="A20" s="34">
        <v>42807</v>
      </c>
      <c r="B20" s="42"/>
      <c r="C20" s="42"/>
      <c r="D20" s="41">
        <f t="shared" si="0"/>
        <v>0</v>
      </c>
      <c r="E20" s="54"/>
      <c r="F20" s="54"/>
      <c r="G20" s="37"/>
      <c r="H20" s="37"/>
      <c r="I20" s="37"/>
    </row>
    <row r="21" spans="1:9" ht="15.95" customHeight="1" x14ac:dyDescent="0.2">
      <c r="A21" s="34">
        <v>42808</v>
      </c>
      <c r="B21" s="42"/>
      <c r="C21" s="42"/>
      <c r="D21" s="41">
        <f t="shared" si="0"/>
        <v>0</v>
      </c>
      <c r="E21" s="54"/>
      <c r="F21" s="54"/>
      <c r="G21" s="37"/>
      <c r="H21" s="37"/>
      <c r="I21" s="37"/>
    </row>
    <row r="22" spans="1:9" ht="15.95" customHeight="1" x14ac:dyDescent="0.2">
      <c r="A22" s="34">
        <v>42809</v>
      </c>
      <c r="B22" s="42"/>
      <c r="C22" s="42"/>
      <c r="D22" s="41">
        <f t="shared" si="0"/>
        <v>0</v>
      </c>
      <c r="E22" s="54"/>
      <c r="F22" s="54"/>
      <c r="G22" s="37"/>
      <c r="H22" s="37"/>
      <c r="I22" s="37"/>
    </row>
    <row r="23" spans="1:9" ht="15.95" customHeight="1" x14ac:dyDescent="0.2">
      <c r="A23" s="34">
        <v>42810</v>
      </c>
      <c r="B23" s="42"/>
      <c r="C23" s="42"/>
      <c r="D23" s="41">
        <f t="shared" si="0"/>
        <v>0</v>
      </c>
      <c r="E23" s="54"/>
      <c r="F23" s="54"/>
      <c r="G23" s="37"/>
      <c r="H23" s="37"/>
      <c r="I23" s="37"/>
    </row>
    <row r="24" spans="1:9" ht="15.95" customHeight="1" x14ac:dyDescent="0.2">
      <c r="A24" s="34">
        <v>42811</v>
      </c>
      <c r="B24" s="42"/>
      <c r="C24" s="42"/>
      <c r="D24" s="41">
        <f t="shared" si="0"/>
        <v>0</v>
      </c>
      <c r="E24" s="54"/>
      <c r="F24" s="54"/>
      <c r="G24" s="37"/>
      <c r="H24" s="37"/>
      <c r="I24" s="37"/>
    </row>
    <row r="25" spans="1:9" ht="15.95" customHeight="1" x14ac:dyDescent="0.2">
      <c r="A25" s="34">
        <v>42812</v>
      </c>
      <c r="B25" s="42"/>
      <c r="C25" s="42"/>
      <c r="D25" s="41">
        <f t="shared" si="0"/>
        <v>0</v>
      </c>
      <c r="E25" s="54"/>
      <c r="F25" s="54"/>
      <c r="G25" s="37"/>
      <c r="H25" s="37"/>
      <c r="I25" s="37"/>
    </row>
    <row r="26" spans="1:9" ht="15.95" customHeight="1" x14ac:dyDescent="0.2">
      <c r="A26" s="34">
        <v>42813</v>
      </c>
      <c r="B26" s="42"/>
      <c r="C26" s="42"/>
      <c r="D26" s="41">
        <f t="shared" si="0"/>
        <v>0</v>
      </c>
      <c r="E26" s="54"/>
      <c r="F26" s="54"/>
      <c r="G26" s="37"/>
      <c r="H26" s="37"/>
      <c r="I26" s="37"/>
    </row>
    <row r="27" spans="1:9" ht="15.95" customHeight="1" x14ac:dyDescent="0.2">
      <c r="A27" s="34">
        <v>42814</v>
      </c>
      <c r="B27" s="42"/>
      <c r="C27" s="42"/>
      <c r="D27" s="41">
        <f t="shared" si="0"/>
        <v>0</v>
      </c>
      <c r="E27" s="54"/>
      <c r="F27" s="54"/>
      <c r="G27" s="37"/>
      <c r="H27" s="37"/>
      <c r="I27" s="37"/>
    </row>
    <row r="28" spans="1:9" ht="15.95" customHeight="1" x14ac:dyDescent="0.2">
      <c r="A28" s="34">
        <v>42815</v>
      </c>
      <c r="B28" s="42"/>
      <c r="C28" s="42"/>
      <c r="D28" s="41">
        <f t="shared" si="0"/>
        <v>0</v>
      </c>
      <c r="E28" s="54"/>
      <c r="F28" s="54"/>
      <c r="G28" s="37"/>
      <c r="H28" s="37"/>
      <c r="I28" s="37"/>
    </row>
    <row r="29" spans="1:9" ht="15.95" customHeight="1" x14ac:dyDescent="0.2">
      <c r="A29" s="34">
        <v>42816</v>
      </c>
      <c r="B29" s="42"/>
      <c r="C29" s="42"/>
      <c r="D29" s="41">
        <f t="shared" si="0"/>
        <v>0</v>
      </c>
      <c r="E29" s="54"/>
      <c r="F29" s="54"/>
      <c r="G29" s="37"/>
      <c r="H29" s="37"/>
      <c r="I29" s="37"/>
    </row>
    <row r="30" spans="1:9" ht="15.95" customHeight="1" x14ac:dyDescent="0.2">
      <c r="A30" s="34">
        <v>42817</v>
      </c>
      <c r="B30" s="42"/>
      <c r="C30" s="42"/>
      <c r="D30" s="41">
        <f t="shared" si="0"/>
        <v>0</v>
      </c>
      <c r="E30" s="54"/>
      <c r="F30" s="54"/>
      <c r="G30" s="37"/>
      <c r="H30" s="37"/>
      <c r="I30" s="37"/>
    </row>
    <row r="31" spans="1:9" ht="15.95" customHeight="1" x14ac:dyDescent="0.2">
      <c r="A31" s="34">
        <v>42818</v>
      </c>
      <c r="B31" s="42"/>
      <c r="C31" s="42"/>
      <c r="D31" s="41">
        <f t="shared" si="0"/>
        <v>0</v>
      </c>
      <c r="E31" s="54"/>
      <c r="F31" s="54"/>
      <c r="G31" s="37"/>
      <c r="H31" s="37"/>
      <c r="I31" s="37"/>
    </row>
    <row r="32" spans="1:9" ht="15.95" customHeight="1" x14ac:dyDescent="0.2">
      <c r="A32" s="34">
        <v>42819</v>
      </c>
      <c r="B32" s="42"/>
      <c r="C32" s="42"/>
      <c r="D32" s="41">
        <f t="shared" si="0"/>
        <v>0</v>
      </c>
      <c r="E32" s="54"/>
      <c r="F32" s="54"/>
      <c r="G32" s="37"/>
      <c r="H32" s="37"/>
      <c r="I32" s="37"/>
    </row>
    <row r="33" spans="1:9" ht="15.95" customHeight="1" x14ac:dyDescent="0.2">
      <c r="A33" s="34">
        <v>42820</v>
      </c>
      <c r="B33" s="42"/>
      <c r="C33" s="42"/>
      <c r="D33" s="41">
        <f t="shared" si="0"/>
        <v>0</v>
      </c>
      <c r="E33" s="54"/>
      <c r="F33" s="54"/>
      <c r="G33" s="37"/>
      <c r="H33" s="37"/>
      <c r="I33" s="37"/>
    </row>
    <row r="34" spans="1:9" ht="15.95" customHeight="1" x14ac:dyDescent="0.2">
      <c r="A34" s="34">
        <v>42821</v>
      </c>
      <c r="B34" s="42"/>
      <c r="C34" s="42"/>
      <c r="D34" s="41">
        <f t="shared" si="0"/>
        <v>0</v>
      </c>
      <c r="E34" s="54"/>
      <c r="F34" s="54"/>
      <c r="G34" s="37"/>
      <c r="H34" s="37"/>
      <c r="I34" s="37"/>
    </row>
    <row r="35" spans="1:9" ht="15.95" customHeight="1" x14ac:dyDescent="0.2">
      <c r="A35" s="34">
        <v>42822</v>
      </c>
      <c r="B35" s="42"/>
      <c r="C35" s="42"/>
      <c r="D35" s="41">
        <f t="shared" si="0"/>
        <v>0</v>
      </c>
      <c r="E35" s="54"/>
      <c r="F35" s="54"/>
      <c r="G35" s="37"/>
      <c r="H35" s="37"/>
      <c r="I35" s="37"/>
    </row>
    <row r="36" spans="1:9" ht="15.95" customHeight="1" x14ac:dyDescent="0.2">
      <c r="A36" s="34">
        <v>42823</v>
      </c>
      <c r="B36" s="42"/>
      <c r="C36" s="42"/>
      <c r="D36" s="41">
        <f t="shared" si="0"/>
        <v>0</v>
      </c>
      <c r="E36" s="54"/>
      <c r="F36" s="54"/>
      <c r="G36" s="37"/>
      <c r="H36" s="37"/>
      <c r="I36" s="37"/>
    </row>
    <row r="37" spans="1:9" ht="15.95" customHeight="1" x14ac:dyDescent="0.2">
      <c r="A37" s="34">
        <v>42824</v>
      </c>
      <c r="B37" s="44"/>
      <c r="C37" s="44"/>
      <c r="D37" s="41">
        <f t="shared" si="0"/>
        <v>0</v>
      </c>
      <c r="E37" s="61"/>
      <c r="F37" s="61"/>
      <c r="G37" s="37"/>
      <c r="H37" s="37"/>
      <c r="I37" s="37"/>
    </row>
    <row r="38" spans="1:9" ht="15.95" customHeight="1" x14ac:dyDescent="0.2">
      <c r="A38" s="34">
        <v>42825</v>
      </c>
      <c r="B38" s="44"/>
      <c r="C38" s="44"/>
      <c r="D38" s="41">
        <f t="shared" si="0"/>
        <v>0</v>
      </c>
      <c r="E38" s="61"/>
      <c r="F38" s="61"/>
      <c r="G38" s="37"/>
      <c r="H38" s="37"/>
      <c r="I38" s="37"/>
    </row>
    <row r="39" spans="1:9" ht="15.95" customHeight="1" x14ac:dyDescent="0.2">
      <c r="A39" s="38"/>
      <c r="B39" s="36"/>
      <c r="C39" s="36"/>
      <c r="D39" s="28" t="s">
        <v>156</v>
      </c>
      <c r="E39" s="55">
        <f>SUM(D8:D38)</f>
        <v>0</v>
      </c>
      <c r="F39" s="55"/>
    </row>
    <row r="40" spans="1:9" ht="15.95" customHeight="1" x14ac:dyDescent="0.2">
      <c r="A40" s="53" t="s">
        <v>166</v>
      </c>
      <c r="B40" s="53"/>
      <c r="C40" s="53"/>
      <c r="D40" s="53"/>
      <c r="E40" s="55">
        <f>SUM(JAN!E39,FEB!E36,MAR!E39)</f>
        <v>0</v>
      </c>
      <c r="F40" s="53"/>
    </row>
    <row r="41" spans="1:9" ht="15.95" customHeight="1" x14ac:dyDescent="0.2">
      <c r="A41" s="53" t="s">
        <v>158</v>
      </c>
      <c r="B41" s="53"/>
      <c r="C41" s="53"/>
      <c r="D41" s="54"/>
      <c r="E41" s="54"/>
      <c r="F41" s="54"/>
    </row>
    <row r="42" spans="1:9" ht="15.95" customHeight="1" x14ac:dyDescent="0.2">
      <c r="A42" s="53" t="s">
        <v>159</v>
      </c>
      <c r="B42" s="53"/>
      <c r="C42" s="53"/>
      <c r="D42" s="54"/>
      <c r="E42" s="54"/>
      <c r="F42" s="54"/>
    </row>
  </sheetData>
  <mergeCells count="48">
    <mergeCell ref="E12:F12"/>
    <mergeCell ref="E1:F2"/>
    <mergeCell ref="A3:C3"/>
    <mergeCell ref="D3:F3"/>
    <mergeCell ref="A4:C4"/>
    <mergeCell ref="D4:F4"/>
    <mergeCell ref="A5:C5"/>
    <mergeCell ref="D5:F5"/>
    <mergeCell ref="E6:F6"/>
    <mergeCell ref="E7:F7"/>
    <mergeCell ref="E8:F8"/>
    <mergeCell ref="E9:F9"/>
    <mergeCell ref="E10:F10"/>
    <mergeCell ref="E11:F11"/>
    <mergeCell ref="A6:B6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A42:C42"/>
    <mergeCell ref="D42:F42"/>
    <mergeCell ref="E37:F37"/>
    <mergeCell ref="E38:F38"/>
    <mergeCell ref="E39:F39"/>
    <mergeCell ref="A40:D40"/>
    <mergeCell ref="E40:F40"/>
    <mergeCell ref="A41:C41"/>
    <mergeCell ref="D41:F4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Use the Drop-Down menu" error="Cancel and retry" promptTitle="Select from the List" prompt="Use the Drop-Down List">
          <x14:formula1>
            <xm:f>'Unit  or Organizations'!$A$1:$A$147</xm:f>
          </x14:formula1>
          <xm:sqref>D3:F3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o the volunteer event.">
          <x14:formula1>
            <xm:f>Time!$A$1:$A$96</xm:f>
          </x14:formula1>
          <xm:sqref>B8:C38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8" sqref="B8"/>
    </sheetView>
  </sheetViews>
  <sheetFormatPr defaultColWidth="8.88671875" defaultRowHeight="15.95" customHeight="1" x14ac:dyDescent="0.2"/>
  <cols>
    <col min="1" max="1" width="8.88671875" style="30" customWidth="1"/>
    <col min="2" max="2" width="17.33203125" style="30" customWidth="1"/>
    <col min="3" max="3" width="14.88671875" style="30" customWidth="1"/>
    <col min="4" max="4" width="13" style="30" customWidth="1"/>
    <col min="5" max="5" width="10.21875" style="30" customWidth="1"/>
    <col min="6" max="6" width="10.6640625" style="30" customWidth="1"/>
    <col min="7" max="7" width="80.77734375" style="30" customWidth="1"/>
    <col min="8" max="9" width="30.77734375" style="30" customWidth="1"/>
    <col min="10" max="16384" width="8.88671875" style="30"/>
  </cols>
  <sheetData>
    <row r="1" spans="1:9" ht="15.95" customHeight="1" x14ac:dyDescent="0.2">
      <c r="A1" s="19" t="s">
        <v>0</v>
      </c>
      <c r="B1" s="19" t="s">
        <v>1</v>
      </c>
      <c r="C1" s="19" t="s">
        <v>2</v>
      </c>
      <c r="D1" s="19" t="s">
        <v>4</v>
      </c>
      <c r="E1" s="58" t="s">
        <v>168</v>
      </c>
      <c r="F1" s="58"/>
      <c r="G1" s="29"/>
      <c r="H1" s="26"/>
      <c r="I1" s="26"/>
    </row>
    <row r="2" spans="1:9" ht="15.95" customHeight="1" x14ac:dyDescent="0.2">
      <c r="A2" s="31">
        <f>JAN!A2</f>
        <v>0</v>
      </c>
      <c r="B2" s="31">
        <f>JAN!B2</f>
        <v>0</v>
      </c>
      <c r="C2" s="31">
        <f>JAN!C2</f>
        <v>0</v>
      </c>
      <c r="D2" s="32">
        <f>JAN!D2</f>
        <v>0</v>
      </c>
      <c r="E2" s="58"/>
      <c r="F2" s="58"/>
      <c r="G2" s="27"/>
      <c r="H2" s="26"/>
      <c r="I2" s="26"/>
    </row>
    <row r="3" spans="1:9" ht="15.95" customHeight="1" x14ac:dyDescent="0.2">
      <c r="A3" s="53" t="s">
        <v>3</v>
      </c>
      <c r="B3" s="53"/>
      <c r="C3" s="53"/>
      <c r="D3" s="54"/>
      <c r="E3" s="54"/>
      <c r="F3" s="54"/>
      <c r="G3" s="27"/>
      <c r="H3" s="26"/>
      <c r="I3" s="26"/>
    </row>
    <row r="4" spans="1:9" ht="15.95" customHeight="1" x14ac:dyDescent="0.2">
      <c r="A4" s="53" t="s">
        <v>5</v>
      </c>
      <c r="B4" s="53"/>
      <c r="C4" s="53"/>
      <c r="D4" s="60">
        <f>JAN!D4</f>
        <v>0</v>
      </c>
      <c r="E4" s="60"/>
      <c r="F4" s="60"/>
      <c r="G4" s="27"/>
      <c r="H4" s="26"/>
      <c r="I4" s="26"/>
    </row>
    <row r="5" spans="1:9" ht="15.95" customHeight="1" x14ac:dyDescent="0.2">
      <c r="A5" s="53" t="s">
        <v>6</v>
      </c>
      <c r="B5" s="53"/>
      <c r="C5" s="53"/>
      <c r="D5" s="60">
        <f>JAN!D5</f>
        <v>0</v>
      </c>
      <c r="E5" s="60"/>
      <c r="F5" s="60"/>
      <c r="G5" s="27"/>
      <c r="H5" s="26"/>
      <c r="I5" s="26"/>
    </row>
    <row r="6" spans="1:9" ht="15.95" customHeight="1" x14ac:dyDescent="0.2">
      <c r="A6" s="52" t="str">
        <f>MAR!A6</f>
        <v>YOUR AGE THIS CY</v>
      </c>
      <c r="B6" s="52"/>
      <c r="C6" s="49">
        <f>MAR!C6</f>
        <v>0</v>
      </c>
      <c r="D6" s="22" t="s">
        <v>160</v>
      </c>
      <c r="E6" s="56"/>
      <c r="F6" s="56"/>
      <c r="G6" s="20" t="s">
        <v>163</v>
      </c>
      <c r="H6" s="26"/>
      <c r="I6" s="26"/>
    </row>
    <row r="7" spans="1:9" ht="15.95" customHeight="1" x14ac:dyDescent="0.2">
      <c r="A7" s="33" t="s">
        <v>153</v>
      </c>
      <c r="B7" s="33" t="s">
        <v>154</v>
      </c>
      <c r="C7" s="33" t="s">
        <v>155</v>
      </c>
      <c r="D7" s="22" t="s">
        <v>161</v>
      </c>
      <c r="E7" s="57" t="s">
        <v>177</v>
      </c>
      <c r="F7" s="57"/>
      <c r="G7" s="23" t="s">
        <v>162</v>
      </c>
      <c r="H7" s="40"/>
      <c r="I7" s="40"/>
    </row>
    <row r="8" spans="1:9" ht="15.95" customHeight="1" x14ac:dyDescent="0.2">
      <c r="A8" s="34">
        <v>42826</v>
      </c>
      <c r="B8" s="42"/>
      <c r="C8" s="42"/>
      <c r="D8" s="41">
        <f t="shared" ref="D8:D37" si="0">MOD((C8-B8),1)*24</f>
        <v>0</v>
      </c>
      <c r="E8" s="54"/>
      <c r="F8" s="54"/>
      <c r="G8" s="37"/>
      <c r="H8" s="37"/>
      <c r="I8" s="37"/>
    </row>
    <row r="9" spans="1:9" ht="15.95" customHeight="1" x14ac:dyDescent="0.2">
      <c r="A9" s="34">
        <v>42827</v>
      </c>
      <c r="B9" s="42"/>
      <c r="C9" s="42"/>
      <c r="D9" s="41">
        <f t="shared" si="0"/>
        <v>0</v>
      </c>
      <c r="E9" s="54"/>
      <c r="F9" s="54"/>
      <c r="G9" s="37"/>
      <c r="H9" s="37"/>
      <c r="I9" s="37"/>
    </row>
    <row r="10" spans="1:9" ht="15.95" customHeight="1" x14ac:dyDescent="0.2">
      <c r="A10" s="34">
        <v>42828</v>
      </c>
      <c r="B10" s="42"/>
      <c r="C10" s="42"/>
      <c r="D10" s="41">
        <f t="shared" si="0"/>
        <v>0</v>
      </c>
      <c r="E10" s="54"/>
      <c r="F10" s="54"/>
      <c r="G10" s="37"/>
      <c r="H10" s="37"/>
      <c r="I10" s="37"/>
    </row>
    <row r="11" spans="1:9" ht="15.95" customHeight="1" x14ac:dyDescent="0.2">
      <c r="A11" s="34">
        <v>42829</v>
      </c>
      <c r="B11" s="42"/>
      <c r="C11" s="42"/>
      <c r="D11" s="41">
        <f t="shared" si="0"/>
        <v>0</v>
      </c>
      <c r="E11" s="54"/>
      <c r="F11" s="54"/>
      <c r="G11" s="37"/>
      <c r="H11" s="37"/>
      <c r="I11" s="37"/>
    </row>
    <row r="12" spans="1:9" ht="15.95" customHeight="1" x14ac:dyDescent="0.2">
      <c r="A12" s="34">
        <v>42830</v>
      </c>
      <c r="B12" s="42"/>
      <c r="C12" s="42"/>
      <c r="D12" s="41">
        <f t="shared" si="0"/>
        <v>0</v>
      </c>
      <c r="E12" s="54"/>
      <c r="F12" s="54"/>
      <c r="G12" s="37"/>
      <c r="H12" s="37"/>
      <c r="I12" s="37"/>
    </row>
    <row r="13" spans="1:9" ht="15.95" customHeight="1" x14ac:dyDescent="0.2">
      <c r="A13" s="34">
        <v>42831</v>
      </c>
      <c r="B13" s="42"/>
      <c r="C13" s="42"/>
      <c r="D13" s="41">
        <f t="shared" si="0"/>
        <v>0</v>
      </c>
      <c r="E13" s="54"/>
      <c r="F13" s="54"/>
      <c r="G13" s="37"/>
      <c r="H13" s="37"/>
      <c r="I13" s="37"/>
    </row>
    <row r="14" spans="1:9" ht="15.95" customHeight="1" x14ac:dyDescent="0.2">
      <c r="A14" s="34">
        <v>42832</v>
      </c>
      <c r="B14" s="42"/>
      <c r="C14" s="42"/>
      <c r="D14" s="41">
        <f t="shared" si="0"/>
        <v>0</v>
      </c>
      <c r="E14" s="54"/>
      <c r="F14" s="54"/>
      <c r="G14" s="37"/>
      <c r="H14" s="37"/>
      <c r="I14" s="37"/>
    </row>
    <row r="15" spans="1:9" ht="15.95" customHeight="1" x14ac:dyDescent="0.2">
      <c r="A15" s="34">
        <v>42833</v>
      </c>
      <c r="B15" s="42"/>
      <c r="C15" s="42"/>
      <c r="D15" s="41">
        <f t="shared" si="0"/>
        <v>0</v>
      </c>
      <c r="E15" s="54"/>
      <c r="F15" s="54"/>
      <c r="G15" s="37"/>
      <c r="H15" s="37"/>
      <c r="I15" s="37"/>
    </row>
    <row r="16" spans="1:9" ht="15.95" customHeight="1" x14ac:dyDescent="0.2">
      <c r="A16" s="34">
        <v>42834</v>
      </c>
      <c r="B16" s="42"/>
      <c r="C16" s="42"/>
      <c r="D16" s="41">
        <f t="shared" si="0"/>
        <v>0</v>
      </c>
      <c r="E16" s="54"/>
      <c r="F16" s="54"/>
      <c r="G16" s="37"/>
      <c r="H16" s="37"/>
      <c r="I16" s="37"/>
    </row>
    <row r="17" spans="1:9" ht="15.95" customHeight="1" x14ac:dyDescent="0.2">
      <c r="A17" s="34">
        <v>42835</v>
      </c>
      <c r="B17" s="42"/>
      <c r="C17" s="42"/>
      <c r="D17" s="41">
        <f t="shared" si="0"/>
        <v>0</v>
      </c>
      <c r="E17" s="54"/>
      <c r="F17" s="54"/>
      <c r="G17" s="37"/>
      <c r="H17" s="37"/>
      <c r="I17" s="37"/>
    </row>
    <row r="18" spans="1:9" ht="15.95" customHeight="1" x14ac:dyDescent="0.2">
      <c r="A18" s="34">
        <v>42836</v>
      </c>
      <c r="B18" s="42"/>
      <c r="C18" s="42"/>
      <c r="D18" s="41">
        <f t="shared" si="0"/>
        <v>0</v>
      </c>
      <c r="E18" s="54"/>
      <c r="F18" s="54"/>
      <c r="G18" s="37"/>
      <c r="H18" s="37"/>
      <c r="I18" s="37"/>
    </row>
    <row r="19" spans="1:9" ht="15.95" customHeight="1" x14ac:dyDescent="0.2">
      <c r="A19" s="34">
        <v>42837</v>
      </c>
      <c r="B19" s="42"/>
      <c r="C19" s="42"/>
      <c r="D19" s="41">
        <f t="shared" si="0"/>
        <v>0</v>
      </c>
      <c r="E19" s="54"/>
      <c r="F19" s="54"/>
      <c r="G19" s="37"/>
      <c r="H19" s="37"/>
      <c r="I19" s="37"/>
    </row>
    <row r="20" spans="1:9" ht="15.95" customHeight="1" x14ac:dyDescent="0.2">
      <c r="A20" s="34">
        <v>42838</v>
      </c>
      <c r="B20" s="42"/>
      <c r="C20" s="42"/>
      <c r="D20" s="41">
        <f t="shared" si="0"/>
        <v>0</v>
      </c>
      <c r="E20" s="54"/>
      <c r="F20" s="54"/>
      <c r="G20" s="37"/>
      <c r="H20" s="37"/>
      <c r="I20" s="37"/>
    </row>
    <row r="21" spans="1:9" ht="15.95" customHeight="1" x14ac:dyDescent="0.2">
      <c r="A21" s="34">
        <v>42839</v>
      </c>
      <c r="B21" s="42"/>
      <c r="C21" s="42"/>
      <c r="D21" s="41">
        <f t="shared" si="0"/>
        <v>0</v>
      </c>
      <c r="E21" s="54"/>
      <c r="F21" s="54"/>
      <c r="G21" s="37"/>
      <c r="H21" s="37"/>
      <c r="I21" s="37"/>
    </row>
    <row r="22" spans="1:9" ht="15.95" customHeight="1" x14ac:dyDescent="0.2">
      <c r="A22" s="34">
        <v>42840</v>
      </c>
      <c r="B22" s="42"/>
      <c r="C22" s="42"/>
      <c r="D22" s="41">
        <f t="shared" si="0"/>
        <v>0</v>
      </c>
      <c r="E22" s="54"/>
      <c r="F22" s="54"/>
      <c r="G22" s="37"/>
      <c r="H22" s="37"/>
      <c r="I22" s="37"/>
    </row>
    <row r="23" spans="1:9" ht="15.95" customHeight="1" x14ac:dyDescent="0.2">
      <c r="A23" s="34">
        <v>42841</v>
      </c>
      <c r="B23" s="42"/>
      <c r="C23" s="42"/>
      <c r="D23" s="41">
        <f t="shared" si="0"/>
        <v>0</v>
      </c>
      <c r="E23" s="54"/>
      <c r="F23" s="54"/>
      <c r="G23" s="37"/>
      <c r="H23" s="37"/>
      <c r="I23" s="37"/>
    </row>
    <row r="24" spans="1:9" ht="15.95" customHeight="1" x14ac:dyDescent="0.2">
      <c r="A24" s="34">
        <v>42842</v>
      </c>
      <c r="B24" s="42"/>
      <c r="C24" s="42"/>
      <c r="D24" s="41">
        <f t="shared" si="0"/>
        <v>0</v>
      </c>
      <c r="E24" s="54"/>
      <c r="F24" s="54"/>
      <c r="G24" s="37"/>
      <c r="H24" s="37"/>
      <c r="I24" s="37"/>
    </row>
    <row r="25" spans="1:9" ht="15.95" customHeight="1" x14ac:dyDescent="0.2">
      <c r="A25" s="34">
        <v>42843</v>
      </c>
      <c r="B25" s="42"/>
      <c r="C25" s="42"/>
      <c r="D25" s="41">
        <f t="shared" si="0"/>
        <v>0</v>
      </c>
      <c r="E25" s="54"/>
      <c r="F25" s="54"/>
      <c r="G25" s="37"/>
      <c r="H25" s="37"/>
      <c r="I25" s="37"/>
    </row>
    <row r="26" spans="1:9" ht="15.95" customHeight="1" x14ac:dyDescent="0.2">
      <c r="A26" s="34">
        <v>42844</v>
      </c>
      <c r="B26" s="42"/>
      <c r="C26" s="42"/>
      <c r="D26" s="41">
        <f t="shared" si="0"/>
        <v>0</v>
      </c>
      <c r="E26" s="54"/>
      <c r="F26" s="54"/>
      <c r="G26" s="37"/>
      <c r="H26" s="37"/>
      <c r="I26" s="37"/>
    </row>
    <row r="27" spans="1:9" ht="15.95" customHeight="1" x14ac:dyDescent="0.2">
      <c r="A27" s="34">
        <v>42845</v>
      </c>
      <c r="B27" s="42"/>
      <c r="C27" s="42"/>
      <c r="D27" s="41">
        <f t="shared" si="0"/>
        <v>0</v>
      </c>
      <c r="E27" s="54"/>
      <c r="F27" s="54"/>
      <c r="G27" s="37"/>
      <c r="H27" s="37"/>
      <c r="I27" s="37"/>
    </row>
    <row r="28" spans="1:9" ht="15.95" customHeight="1" x14ac:dyDescent="0.2">
      <c r="A28" s="34">
        <v>42846</v>
      </c>
      <c r="B28" s="42"/>
      <c r="C28" s="42"/>
      <c r="D28" s="41">
        <f t="shared" si="0"/>
        <v>0</v>
      </c>
      <c r="E28" s="54"/>
      <c r="F28" s="54"/>
      <c r="G28" s="37"/>
      <c r="H28" s="37"/>
      <c r="I28" s="37"/>
    </row>
    <row r="29" spans="1:9" ht="15.95" customHeight="1" x14ac:dyDescent="0.2">
      <c r="A29" s="34">
        <v>42847</v>
      </c>
      <c r="B29" s="42"/>
      <c r="C29" s="42"/>
      <c r="D29" s="41">
        <f t="shared" si="0"/>
        <v>0</v>
      </c>
      <c r="E29" s="54"/>
      <c r="F29" s="54"/>
      <c r="G29" s="37"/>
      <c r="H29" s="37"/>
      <c r="I29" s="37"/>
    </row>
    <row r="30" spans="1:9" ht="15.95" customHeight="1" x14ac:dyDescent="0.2">
      <c r="A30" s="34">
        <v>42848</v>
      </c>
      <c r="B30" s="42"/>
      <c r="C30" s="42"/>
      <c r="D30" s="41">
        <f t="shared" si="0"/>
        <v>0</v>
      </c>
      <c r="E30" s="54"/>
      <c r="F30" s="54"/>
      <c r="G30" s="37"/>
      <c r="H30" s="37"/>
      <c r="I30" s="37"/>
    </row>
    <row r="31" spans="1:9" ht="15.95" customHeight="1" x14ac:dyDescent="0.2">
      <c r="A31" s="34">
        <v>42849</v>
      </c>
      <c r="B31" s="42"/>
      <c r="C31" s="42"/>
      <c r="D31" s="41">
        <f t="shared" si="0"/>
        <v>0</v>
      </c>
      <c r="E31" s="54"/>
      <c r="F31" s="54"/>
      <c r="G31" s="37"/>
      <c r="H31" s="37"/>
      <c r="I31" s="37"/>
    </row>
    <row r="32" spans="1:9" ht="15.95" customHeight="1" x14ac:dyDescent="0.2">
      <c r="A32" s="34">
        <v>42850</v>
      </c>
      <c r="B32" s="42"/>
      <c r="C32" s="42"/>
      <c r="D32" s="41">
        <f t="shared" si="0"/>
        <v>0</v>
      </c>
      <c r="E32" s="54"/>
      <c r="F32" s="54"/>
      <c r="G32" s="37"/>
      <c r="H32" s="37"/>
      <c r="I32" s="37"/>
    </row>
    <row r="33" spans="1:9" ht="15.95" customHeight="1" x14ac:dyDescent="0.2">
      <c r="A33" s="34">
        <v>42851</v>
      </c>
      <c r="B33" s="42"/>
      <c r="C33" s="42"/>
      <c r="D33" s="41">
        <f t="shared" si="0"/>
        <v>0</v>
      </c>
      <c r="E33" s="54"/>
      <c r="F33" s="54"/>
      <c r="G33" s="37"/>
      <c r="H33" s="37"/>
      <c r="I33" s="37"/>
    </row>
    <row r="34" spans="1:9" ht="15.95" customHeight="1" x14ac:dyDescent="0.2">
      <c r="A34" s="34">
        <v>42852</v>
      </c>
      <c r="B34" s="42"/>
      <c r="C34" s="42"/>
      <c r="D34" s="41">
        <f t="shared" si="0"/>
        <v>0</v>
      </c>
      <c r="E34" s="54"/>
      <c r="F34" s="54"/>
      <c r="G34" s="37"/>
      <c r="H34" s="37"/>
      <c r="I34" s="37"/>
    </row>
    <row r="35" spans="1:9" ht="15.95" customHeight="1" x14ac:dyDescent="0.2">
      <c r="A35" s="34">
        <v>42853</v>
      </c>
      <c r="B35" s="42"/>
      <c r="C35" s="42"/>
      <c r="D35" s="41">
        <f t="shared" si="0"/>
        <v>0</v>
      </c>
      <c r="E35" s="54"/>
      <c r="F35" s="54"/>
      <c r="G35" s="37"/>
      <c r="H35" s="37"/>
      <c r="I35" s="37"/>
    </row>
    <row r="36" spans="1:9" ht="15.95" customHeight="1" x14ac:dyDescent="0.2">
      <c r="A36" s="34">
        <v>42854</v>
      </c>
      <c r="B36" s="42"/>
      <c r="C36" s="42"/>
      <c r="D36" s="41">
        <f t="shared" si="0"/>
        <v>0</v>
      </c>
      <c r="E36" s="54"/>
      <c r="F36" s="54"/>
      <c r="G36" s="37"/>
      <c r="H36" s="37"/>
      <c r="I36" s="37"/>
    </row>
    <row r="37" spans="1:9" ht="15.95" customHeight="1" x14ac:dyDescent="0.2">
      <c r="A37" s="34">
        <v>42855</v>
      </c>
      <c r="B37" s="44"/>
      <c r="C37" s="44"/>
      <c r="D37" s="41">
        <f t="shared" si="0"/>
        <v>0</v>
      </c>
      <c r="E37" s="61"/>
      <c r="F37" s="61"/>
      <c r="G37" s="37"/>
      <c r="H37" s="37"/>
      <c r="I37" s="37"/>
    </row>
    <row r="38" spans="1:9" ht="15.95" customHeight="1" x14ac:dyDescent="0.2">
      <c r="A38" s="38"/>
      <c r="B38" s="39"/>
      <c r="C38" s="39"/>
      <c r="D38" s="36"/>
      <c r="E38" s="62"/>
      <c r="F38" s="62"/>
      <c r="G38" s="37"/>
      <c r="H38" s="37"/>
      <c r="I38" s="37"/>
    </row>
    <row r="39" spans="1:9" ht="15.95" customHeight="1" x14ac:dyDescent="0.2">
      <c r="A39" s="38"/>
      <c r="B39" s="36"/>
      <c r="C39" s="36"/>
      <c r="D39" s="28" t="s">
        <v>156</v>
      </c>
      <c r="E39" s="55">
        <f>SUM(D8:D38)</f>
        <v>0</v>
      </c>
      <c r="F39" s="55"/>
    </row>
    <row r="40" spans="1:9" ht="15.95" customHeight="1" x14ac:dyDescent="0.2">
      <c r="A40" s="53" t="s">
        <v>166</v>
      </c>
      <c r="B40" s="53"/>
      <c r="C40" s="53"/>
      <c r="D40" s="53"/>
      <c r="E40" s="55">
        <f>SUM(JAN!E39,FEB!E36,MAR!E39,APR!E39)</f>
        <v>0</v>
      </c>
      <c r="F40" s="53"/>
    </row>
    <row r="41" spans="1:9" ht="15.95" customHeight="1" x14ac:dyDescent="0.2">
      <c r="A41" s="53" t="s">
        <v>158</v>
      </c>
      <c r="B41" s="53"/>
      <c r="C41" s="53"/>
      <c r="D41" s="54"/>
      <c r="E41" s="54"/>
      <c r="F41" s="54"/>
    </row>
    <row r="42" spans="1:9" ht="15.95" customHeight="1" x14ac:dyDescent="0.2">
      <c r="A42" s="53" t="s">
        <v>159</v>
      </c>
      <c r="B42" s="53"/>
      <c r="C42" s="53"/>
      <c r="D42" s="54"/>
      <c r="E42" s="54"/>
      <c r="F42" s="54"/>
    </row>
  </sheetData>
  <mergeCells count="48">
    <mergeCell ref="E12:F12"/>
    <mergeCell ref="E1:F2"/>
    <mergeCell ref="A3:C3"/>
    <mergeCell ref="D3:F3"/>
    <mergeCell ref="A4:C4"/>
    <mergeCell ref="D4:F4"/>
    <mergeCell ref="A5:C5"/>
    <mergeCell ref="D5:F5"/>
    <mergeCell ref="E6:F6"/>
    <mergeCell ref="E7:F7"/>
    <mergeCell ref="E8:F8"/>
    <mergeCell ref="E9:F9"/>
    <mergeCell ref="E10:F10"/>
    <mergeCell ref="E11:F11"/>
    <mergeCell ref="A6:B6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A42:C42"/>
    <mergeCell ref="D42:F42"/>
    <mergeCell ref="E37:F37"/>
    <mergeCell ref="E38:F38"/>
    <mergeCell ref="E39:F39"/>
    <mergeCell ref="A40:D40"/>
    <mergeCell ref="E40:F40"/>
    <mergeCell ref="A41:C41"/>
    <mergeCell ref="D41:F4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Use the Drop-Down menu" error="Cancel and retry" promptTitle="Select from the List" prompt="Use the Drop-Down List">
          <x14:formula1>
            <xm:f>'Unit  or Organizations'!$A$1:$A$147</xm:f>
          </x14:formula1>
          <xm:sqref>D3:F3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ro the volunteer event.">
          <x14:formula1>
            <xm:f>Time!$A31:$A126</xm:f>
          </x14:formula1>
          <xm:sqref>B38:C38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o the volunteer event.">
          <x14:formula1>
            <xm:f>Time!$A1:$A96</xm:f>
          </x14:formula1>
          <xm:sqref>C8:C37 B9:B37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o the volunteer event.">
          <x14:formula1>
            <xm:f>Time!$A$1:$A$96</xm:f>
          </x14:formula1>
          <xm:sqref>B8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8" sqref="B8"/>
    </sheetView>
  </sheetViews>
  <sheetFormatPr defaultColWidth="8.88671875" defaultRowHeight="15.95" customHeight="1" x14ac:dyDescent="0.2"/>
  <cols>
    <col min="1" max="1" width="8.88671875" style="30" customWidth="1"/>
    <col min="2" max="2" width="17.33203125" style="30" customWidth="1"/>
    <col min="3" max="3" width="14.88671875" style="30" customWidth="1"/>
    <col min="4" max="4" width="13" style="30" customWidth="1"/>
    <col min="5" max="5" width="10.21875" style="30" customWidth="1"/>
    <col min="6" max="6" width="10.6640625" style="30" customWidth="1"/>
    <col min="7" max="7" width="80.77734375" style="30" customWidth="1"/>
    <col min="8" max="9" width="30.77734375" style="30" customWidth="1"/>
    <col min="10" max="16384" width="8.88671875" style="30"/>
  </cols>
  <sheetData>
    <row r="1" spans="1:9" ht="15.95" customHeight="1" x14ac:dyDescent="0.2">
      <c r="A1" s="19" t="s">
        <v>0</v>
      </c>
      <c r="B1" s="19" t="s">
        <v>1</v>
      </c>
      <c r="C1" s="19" t="s">
        <v>2</v>
      </c>
      <c r="D1" s="19" t="s">
        <v>4</v>
      </c>
      <c r="E1" s="58" t="s">
        <v>169</v>
      </c>
      <c r="F1" s="58"/>
      <c r="G1" s="29"/>
      <c r="H1" s="26"/>
      <c r="I1" s="26"/>
    </row>
    <row r="2" spans="1:9" ht="15.95" customHeight="1" x14ac:dyDescent="0.2">
      <c r="A2" s="31">
        <f>JAN!A2</f>
        <v>0</v>
      </c>
      <c r="B2" s="31"/>
      <c r="C2" s="31">
        <f>JAN!C2</f>
        <v>0</v>
      </c>
      <c r="D2" s="32"/>
      <c r="E2" s="58"/>
      <c r="F2" s="58"/>
      <c r="G2" s="27"/>
      <c r="H2" s="26"/>
      <c r="I2" s="26"/>
    </row>
    <row r="3" spans="1:9" ht="15.95" customHeight="1" x14ac:dyDescent="0.2">
      <c r="A3" s="53" t="s">
        <v>3</v>
      </c>
      <c r="B3" s="53"/>
      <c r="C3" s="53"/>
      <c r="D3" s="54"/>
      <c r="E3" s="54"/>
      <c r="F3" s="54"/>
      <c r="G3" s="27"/>
      <c r="H3" s="26"/>
      <c r="I3" s="26"/>
    </row>
    <row r="4" spans="1:9" ht="15.95" customHeight="1" x14ac:dyDescent="0.2">
      <c r="A4" s="53" t="s">
        <v>5</v>
      </c>
      <c r="B4" s="53"/>
      <c r="C4" s="53"/>
      <c r="D4" s="60">
        <f>JAN!D4</f>
        <v>0</v>
      </c>
      <c r="E4" s="60"/>
      <c r="F4" s="60"/>
      <c r="G4" s="27"/>
      <c r="H4" s="26"/>
      <c r="I4" s="26"/>
    </row>
    <row r="5" spans="1:9" ht="15.95" customHeight="1" x14ac:dyDescent="0.2">
      <c r="A5" s="53" t="s">
        <v>6</v>
      </c>
      <c r="B5" s="53"/>
      <c r="C5" s="53"/>
      <c r="D5" s="60">
        <f>JAN!D5</f>
        <v>0</v>
      </c>
      <c r="E5" s="60"/>
      <c r="F5" s="60"/>
      <c r="G5" s="27"/>
      <c r="H5" s="26"/>
      <c r="I5" s="26"/>
    </row>
    <row r="6" spans="1:9" ht="15.95" customHeight="1" x14ac:dyDescent="0.2">
      <c r="A6" s="52" t="str">
        <f>APR!A6</f>
        <v>YOUR AGE THIS CY</v>
      </c>
      <c r="B6" s="52"/>
      <c r="C6" s="49">
        <f>APR!C6</f>
        <v>0</v>
      </c>
      <c r="D6" s="22" t="s">
        <v>160</v>
      </c>
      <c r="E6" s="56"/>
      <c r="F6" s="56"/>
      <c r="G6" s="20" t="s">
        <v>163</v>
      </c>
      <c r="H6" s="26"/>
      <c r="I6" s="26"/>
    </row>
    <row r="7" spans="1:9" ht="15.95" customHeight="1" x14ac:dyDescent="0.2">
      <c r="A7" s="33" t="s">
        <v>153</v>
      </c>
      <c r="B7" s="33" t="s">
        <v>154</v>
      </c>
      <c r="C7" s="33" t="s">
        <v>155</v>
      </c>
      <c r="D7" s="22" t="s">
        <v>161</v>
      </c>
      <c r="E7" s="57" t="s">
        <v>177</v>
      </c>
      <c r="F7" s="57"/>
      <c r="G7" s="23" t="s">
        <v>162</v>
      </c>
      <c r="H7" s="24"/>
      <c r="I7" s="23"/>
    </row>
    <row r="8" spans="1:9" ht="15.95" customHeight="1" x14ac:dyDescent="0.2">
      <c r="A8" s="34">
        <v>42856</v>
      </c>
      <c r="B8" s="42"/>
      <c r="C8" s="42"/>
      <c r="D8" s="41">
        <f t="shared" ref="D8:D38" si="0">MOD((C8-B8),1)*24</f>
        <v>0</v>
      </c>
      <c r="E8" s="54"/>
      <c r="F8" s="54"/>
      <c r="G8" s="37"/>
      <c r="H8" s="37"/>
      <c r="I8" s="37"/>
    </row>
    <row r="9" spans="1:9" ht="15.95" customHeight="1" x14ac:dyDescent="0.2">
      <c r="A9" s="34">
        <v>42857</v>
      </c>
      <c r="B9" s="42"/>
      <c r="C9" s="42"/>
      <c r="D9" s="41">
        <f t="shared" si="0"/>
        <v>0</v>
      </c>
      <c r="E9" s="54"/>
      <c r="F9" s="54"/>
      <c r="G9" s="37"/>
      <c r="H9" s="37"/>
      <c r="I9" s="37"/>
    </row>
    <row r="10" spans="1:9" ht="15.95" customHeight="1" x14ac:dyDescent="0.2">
      <c r="A10" s="34">
        <v>42858</v>
      </c>
      <c r="B10" s="42"/>
      <c r="C10" s="42"/>
      <c r="D10" s="41">
        <f t="shared" si="0"/>
        <v>0</v>
      </c>
      <c r="E10" s="54"/>
      <c r="F10" s="54"/>
      <c r="G10" s="37"/>
      <c r="H10" s="37"/>
      <c r="I10" s="37"/>
    </row>
    <row r="11" spans="1:9" ht="15.95" customHeight="1" x14ac:dyDescent="0.2">
      <c r="A11" s="34">
        <v>42859</v>
      </c>
      <c r="B11" s="42"/>
      <c r="C11" s="42"/>
      <c r="D11" s="41">
        <f t="shared" si="0"/>
        <v>0</v>
      </c>
      <c r="E11" s="54"/>
      <c r="F11" s="54"/>
      <c r="G11" s="37"/>
      <c r="H11" s="37"/>
      <c r="I11" s="37"/>
    </row>
    <row r="12" spans="1:9" ht="15.95" customHeight="1" x14ac:dyDescent="0.2">
      <c r="A12" s="34">
        <v>42860</v>
      </c>
      <c r="B12" s="42"/>
      <c r="C12" s="42"/>
      <c r="D12" s="41">
        <f t="shared" si="0"/>
        <v>0</v>
      </c>
      <c r="E12" s="54"/>
      <c r="F12" s="54"/>
      <c r="G12" s="37"/>
      <c r="H12" s="37"/>
      <c r="I12" s="37"/>
    </row>
    <row r="13" spans="1:9" ht="15.95" customHeight="1" x14ac:dyDescent="0.2">
      <c r="A13" s="34">
        <v>42861</v>
      </c>
      <c r="B13" s="42"/>
      <c r="C13" s="42"/>
      <c r="D13" s="41">
        <f t="shared" si="0"/>
        <v>0</v>
      </c>
      <c r="E13" s="54"/>
      <c r="F13" s="54"/>
      <c r="G13" s="37"/>
      <c r="H13" s="37"/>
      <c r="I13" s="37"/>
    </row>
    <row r="14" spans="1:9" ht="15.95" customHeight="1" x14ac:dyDescent="0.2">
      <c r="A14" s="34">
        <v>42862</v>
      </c>
      <c r="B14" s="42"/>
      <c r="C14" s="42"/>
      <c r="D14" s="41">
        <f t="shared" si="0"/>
        <v>0</v>
      </c>
      <c r="E14" s="54"/>
      <c r="F14" s="54"/>
      <c r="G14" s="37"/>
      <c r="H14" s="37"/>
      <c r="I14" s="37"/>
    </row>
    <row r="15" spans="1:9" ht="15.95" customHeight="1" x14ac:dyDescent="0.2">
      <c r="A15" s="34">
        <v>42863</v>
      </c>
      <c r="B15" s="42"/>
      <c r="C15" s="42"/>
      <c r="D15" s="41">
        <f t="shared" si="0"/>
        <v>0</v>
      </c>
      <c r="E15" s="54"/>
      <c r="F15" s="54"/>
      <c r="G15" s="37"/>
      <c r="H15" s="37"/>
      <c r="I15" s="37"/>
    </row>
    <row r="16" spans="1:9" ht="15.95" customHeight="1" x14ac:dyDescent="0.2">
      <c r="A16" s="34">
        <v>42864</v>
      </c>
      <c r="B16" s="42"/>
      <c r="C16" s="42"/>
      <c r="D16" s="41">
        <f t="shared" si="0"/>
        <v>0</v>
      </c>
      <c r="E16" s="54"/>
      <c r="F16" s="54"/>
      <c r="G16" s="37"/>
      <c r="H16" s="37"/>
      <c r="I16" s="37"/>
    </row>
    <row r="17" spans="1:9" ht="15.95" customHeight="1" x14ac:dyDescent="0.2">
      <c r="A17" s="34">
        <v>42865</v>
      </c>
      <c r="B17" s="42"/>
      <c r="C17" s="42"/>
      <c r="D17" s="41">
        <f t="shared" si="0"/>
        <v>0</v>
      </c>
      <c r="E17" s="54"/>
      <c r="F17" s="54"/>
      <c r="G17" s="37"/>
      <c r="H17" s="37"/>
      <c r="I17" s="37"/>
    </row>
    <row r="18" spans="1:9" ht="15.95" customHeight="1" x14ac:dyDescent="0.2">
      <c r="A18" s="34">
        <v>42866</v>
      </c>
      <c r="B18" s="42"/>
      <c r="C18" s="42"/>
      <c r="D18" s="41">
        <f t="shared" si="0"/>
        <v>0</v>
      </c>
      <c r="E18" s="54"/>
      <c r="F18" s="54"/>
      <c r="G18" s="37"/>
      <c r="H18" s="37"/>
      <c r="I18" s="37"/>
    </row>
    <row r="19" spans="1:9" ht="15.95" customHeight="1" x14ac:dyDescent="0.2">
      <c r="A19" s="34">
        <v>42867</v>
      </c>
      <c r="B19" s="42"/>
      <c r="C19" s="42"/>
      <c r="D19" s="41">
        <f t="shared" si="0"/>
        <v>0</v>
      </c>
      <c r="E19" s="54"/>
      <c r="F19" s="54"/>
      <c r="G19" s="37"/>
      <c r="H19" s="37"/>
      <c r="I19" s="37"/>
    </row>
    <row r="20" spans="1:9" ht="15.95" customHeight="1" x14ac:dyDescent="0.2">
      <c r="A20" s="34">
        <v>42868</v>
      </c>
      <c r="B20" s="42"/>
      <c r="C20" s="42"/>
      <c r="D20" s="41">
        <f t="shared" si="0"/>
        <v>0</v>
      </c>
      <c r="E20" s="54"/>
      <c r="F20" s="54"/>
      <c r="G20" s="37"/>
      <c r="H20" s="37"/>
      <c r="I20" s="37"/>
    </row>
    <row r="21" spans="1:9" ht="15.95" customHeight="1" x14ac:dyDescent="0.2">
      <c r="A21" s="34">
        <v>42869</v>
      </c>
      <c r="B21" s="42"/>
      <c r="C21" s="42"/>
      <c r="D21" s="41">
        <f t="shared" si="0"/>
        <v>0</v>
      </c>
      <c r="E21" s="54"/>
      <c r="F21" s="54"/>
      <c r="G21" s="37"/>
      <c r="H21" s="37"/>
      <c r="I21" s="37"/>
    </row>
    <row r="22" spans="1:9" ht="15.95" customHeight="1" x14ac:dyDescent="0.2">
      <c r="A22" s="34">
        <v>42870</v>
      </c>
      <c r="B22" s="42"/>
      <c r="C22" s="42"/>
      <c r="D22" s="41">
        <f t="shared" si="0"/>
        <v>0</v>
      </c>
      <c r="E22" s="54"/>
      <c r="F22" s="54"/>
      <c r="G22" s="37"/>
      <c r="H22" s="37"/>
      <c r="I22" s="37"/>
    </row>
    <row r="23" spans="1:9" ht="15.95" customHeight="1" x14ac:dyDescent="0.2">
      <c r="A23" s="34">
        <v>42871</v>
      </c>
      <c r="B23" s="42"/>
      <c r="C23" s="42"/>
      <c r="D23" s="41">
        <f t="shared" si="0"/>
        <v>0</v>
      </c>
      <c r="E23" s="54"/>
      <c r="F23" s="54"/>
      <c r="G23" s="37"/>
      <c r="H23" s="37"/>
      <c r="I23" s="37"/>
    </row>
    <row r="24" spans="1:9" ht="15.95" customHeight="1" x14ac:dyDescent="0.2">
      <c r="A24" s="34">
        <v>42872</v>
      </c>
      <c r="B24" s="42"/>
      <c r="C24" s="42"/>
      <c r="D24" s="41">
        <f t="shared" si="0"/>
        <v>0</v>
      </c>
      <c r="E24" s="54"/>
      <c r="F24" s="54"/>
      <c r="G24" s="37"/>
      <c r="H24" s="37"/>
      <c r="I24" s="37"/>
    </row>
    <row r="25" spans="1:9" ht="15.95" customHeight="1" x14ac:dyDescent="0.2">
      <c r="A25" s="34">
        <v>42873</v>
      </c>
      <c r="B25" s="42"/>
      <c r="C25" s="42"/>
      <c r="D25" s="41">
        <f t="shared" si="0"/>
        <v>0</v>
      </c>
      <c r="E25" s="54"/>
      <c r="F25" s="54"/>
      <c r="G25" s="37"/>
      <c r="H25" s="37"/>
      <c r="I25" s="37"/>
    </row>
    <row r="26" spans="1:9" ht="15.95" customHeight="1" x14ac:dyDescent="0.2">
      <c r="A26" s="34">
        <v>42874</v>
      </c>
      <c r="B26" s="42"/>
      <c r="C26" s="42"/>
      <c r="D26" s="41">
        <f t="shared" si="0"/>
        <v>0</v>
      </c>
      <c r="E26" s="54"/>
      <c r="F26" s="54"/>
      <c r="G26" s="37"/>
      <c r="H26" s="37"/>
      <c r="I26" s="37"/>
    </row>
    <row r="27" spans="1:9" ht="15.95" customHeight="1" x14ac:dyDescent="0.2">
      <c r="A27" s="34">
        <v>42875</v>
      </c>
      <c r="B27" s="42"/>
      <c r="C27" s="42"/>
      <c r="D27" s="41">
        <f t="shared" si="0"/>
        <v>0</v>
      </c>
      <c r="E27" s="54"/>
      <c r="F27" s="54"/>
      <c r="G27" s="37"/>
      <c r="H27" s="37"/>
      <c r="I27" s="37"/>
    </row>
    <row r="28" spans="1:9" ht="15.95" customHeight="1" x14ac:dyDescent="0.2">
      <c r="A28" s="34">
        <v>42876</v>
      </c>
      <c r="B28" s="42"/>
      <c r="C28" s="42"/>
      <c r="D28" s="41">
        <f t="shared" si="0"/>
        <v>0</v>
      </c>
      <c r="E28" s="54"/>
      <c r="F28" s="54"/>
      <c r="G28" s="37"/>
      <c r="H28" s="37"/>
      <c r="I28" s="37"/>
    </row>
    <row r="29" spans="1:9" ht="15.95" customHeight="1" x14ac:dyDescent="0.2">
      <c r="A29" s="34">
        <v>42877</v>
      </c>
      <c r="B29" s="42"/>
      <c r="C29" s="42"/>
      <c r="D29" s="41">
        <f t="shared" si="0"/>
        <v>0</v>
      </c>
      <c r="E29" s="54"/>
      <c r="F29" s="54"/>
      <c r="G29" s="37"/>
      <c r="H29" s="37"/>
      <c r="I29" s="37"/>
    </row>
    <row r="30" spans="1:9" ht="15.95" customHeight="1" x14ac:dyDescent="0.2">
      <c r="A30" s="34">
        <v>42878</v>
      </c>
      <c r="B30" s="42"/>
      <c r="C30" s="42"/>
      <c r="D30" s="41">
        <f t="shared" si="0"/>
        <v>0</v>
      </c>
      <c r="E30" s="54"/>
      <c r="F30" s="54"/>
      <c r="G30" s="37"/>
      <c r="H30" s="37"/>
      <c r="I30" s="37"/>
    </row>
    <row r="31" spans="1:9" ht="15.95" customHeight="1" x14ac:dyDescent="0.2">
      <c r="A31" s="34">
        <v>42879</v>
      </c>
      <c r="B31" s="42"/>
      <c r="C31" s="42"/>
      <c r="D31" s="41">
        <f t="shared" si="0"/>
        <v>0</v>
      </c>
      <c r="E31" s="54"/>
      <c r="F31" s="54"/>
      <c r="G31" s="37"/>
      <c r="H31" s="37"/>
      <c r="I31" s="37"/>
    </row>
    <row r="32" spans="1:9" ht="15.95" customHeight="1" x14ac:dyDescent="0.2">
      <c r="A32" s="34">
        <v>42880</v>
      </c>
      <c r="B32" s="42"/>
      <c r="C32" s="42"/>
      <c r="D32" s="41">
        <f t="shared" si="0"/>
        <v>0</v>
      </c>
      <c r="E32" s="54"/>
      <c r="F32" s="54"/>
      <c r="G32" s="37"/>
      <c r="H32" s="37"/>
      <c r="I32" s="37"/>
    </row>
    <row r="33" spans="1:9" ht="15.95" customHeight="1" x14ac:dyDescent="0.2">
      <c r="A33" s="34">
        <v>42881</v>
      </c>
      <c r="B33" s="42"/>
      <c r="C33" s="42"/>
      <c r="D33" s="41">
        <f t="shared" si="0"/>
        <v>0</v>
      </c>
      <c r="E33" s="54"/>
      <c r="F33" s="54"/>
      <c r="G33" s="37"/>
      <c r="H33" s="37"/>
      <c r="I33" s="37"/>
    </row>
    <row r="34" spans="1:9" ht="15.95" customHeight="1" x14ac:dyDescent="0.2">
      <c r="A34" s="34">
        <v>42882</v>
      </c>
      <c r="B34" s="42"/>
      <c r="C34" s="42"/>
      <c r="D34" s="41">
        <f t="shared" si="0"/>
        <v>0</v>
      </c>
      <c r="E34" s="54"/>
      <c r="F34" s="54"/>
      <c r="G34" s="37"/>
      <c r="H34" s="37"/>
      <c r="I34" s="37"/>
    </row>
    <row r="35" spans="1:9" ht="15.95" customHeight="1" x14ac:dyDescent="0.2">
      <c r="A35" s="34">
        <v>42883</v>
      </c>
      <c r="B35" s="42"/>
      <c r="C35" s="42"/>
      <c r="D35" s="41">
        <f t="shared" si="0"/>
        <v>0</v>
      </c>
      <c r="E35" s="54"/>
      <c r="F35" s="54"/>
      <c r="G35" s="37"/>
      <c r="H35" s="37"/>
      <c r="I35" s="37"/>
    </row>
    <row r="36" spans="1:9" ht="15.95" customHeight="1" x14ac:dyDescent="0.2">
      <c r="A36" s="34">
        <v>42884</v>
      </c>
      <c r="B36" s="42"/>
      <c r="C36" s="42"/>
      <c r="D36" s="41">
        <f t="shared" si="0"/>
        <v>0</v>
      </c>
      <c r="E36" s="54"/>
      <c r="F36" s="54"/>
      <c r="G36" s="37"/>
      <c r="H36" s="37"/>
      <c r="I36" s="37"/>
    </row>
    <row r="37" spans="1:9" ht="15.95" customHeight="1" x14ac:dyDescent="0.2">
      <c r="A37" s="34">
        <v>42885</v>
      </c>
      <c r="B37" s="44"/>
      <c r="C37" s="44"/>
      <c r="D37" s="41">
        <f t="shared" si="0"/>
        <v>0</v>
      </c>
      <c r="E37" s="61"/>
      <c r="F37" s="61"/>
      <c r="G37" s="37"/>
      <c r="H37" s="37"/>
      <c r="I37" s="37"/>
    </row>
    <row r="38" spans="1:9" ht="15.95" customHeight="1" x14ac:dyDescent="0.2">
      <c r="A38" s="34">
        <v>42886</v>
      </c>
      <c r="B38" s="44"/>
      <c r="C38" s="44"/>
      <c r="D38" s="41">
        <f t="shared" si="0"/>
        <v>0</v>
      </c>
      <c r="E38" s="61"/>
      <c r="F38" s="61"/>
      <c r="G38" s="37"/>
      <c r="H38" s="37"/>
      <c r="I38" s="37"/>
    </row>
    <row r="39" spans="1:9" ht="15.95" customHeight="1" x14ac:dyDescent="0.2">
      <c r="A39" s="45"/>
      <c r="B39" s="46"/>
      <c r="C39" s="46"/>
      <c r="D39" s="47" t="s">
        <v>156</v>
      </c>
      <c r="E39" s="64">
        <f>SUM(D8:D38)</f>
        <v>0</v>
      </c>
      <c r="F39" s="64"/>
    </row>
    <row r="40" spans="1:9" ht="15.95" customHeight="1" x14ac:dyDescent="0.2">
      <c r="A40" s="63" t="s">
        <v>166</v>
      </c>
      <c r="B40" s="63"/>
      <c r="C40" s="63"/>
      <c r="D40" s="63"/>
      <c r="E40" s="64">
        <f>SUM(JAN!E39,FEB!E36,MAR!E39,APR!E39,MAY!E39)</f>
        <v>0</v>
      </c>
      <c r="F40" s="63"/>
    </row>
    <row r="41" spans="1:9" ht="15.95" customHeight="1" x14ac:dyDescent="0.2">
      <c r="A41" s="63" t="s">
        <v>158</v>
      </c>
      <c r="B41" s="63"/>
      <c r="C41" s="63"/>
      <c r="D41" s="54"/>
      <c r="E41" s="54"/>
      <c r="F41" s="54"/>
    </row>
    <row r="42" spans="1:9" ht="15.95" customHeight="1" x14ac:dyDescent="0.2">
      <c r="A42" s="63" t="s">
        <v>159</v>
      </c>
      <c r="B42" s="63"/>
      <c r="C42" s="63"/>
      <c r="D42" s="54"/>
      <c r="E42" s="54"/>
      <c r="F42" s="54"/>
    </row>
  </sheetData>
  <mergeCells count="48">
    <mergeCell ref="E12:F12"/>
    <mergeCell ref="E1:F2"/>
    <mergeCell ref="A3:C3"/>
    <mergeCell ref="D3:F3"/>
    <mergeCell ref="A4:C4"/>
    <mergeCell ref="D4:F4"/>
    <mergeCell ref="A5:C5"/>
    <mergeCell ref="D5:F5"/>
    <mergeCell ref="E6:F6"/>
    <mergeCell ref="E7:F7"/>
    <mergeCell ref="E8:F8"/>
    <mergeCell ref="E9:F9"/>
    <mergeCell ref="E10:F10"/>
    <mergeCell ref="E11:F11"/>
    <mergeCell ref="A6:B6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A42:C42"/>
    <mergeCell ref="D42:F42"/>
    <mergeCell ref="E37:F37"/>
    <mergeCell ref="E38:F38"/>
    <mergeCell ref="E39:F39"/>
    <mergeCell ref="A40:D40"/>
    <mergeCell ref="E40:F40"/>
    <mergeCell ref="A41:C41"/>
    <mergeCell ref="D41:F4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Use the Drop-Down menu" error="Cancel and retry" promptTitle="Select from the List" prompt="Use the Drop-Down List">
          <x14:formula1>
            <xm:f>'Unit  or Organizations'!$A$1:$A$147</xm:f>
          </x14:formula1>
          <xm:sqref>D3:F3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o the volunteer event.">
          <x14:formula1>
            <xm:f>Time!$A1:$A96</xm:f>
          </x14:formula1>
          <xm:sqref>C8:C38 B9:B38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o the volunteer event.">
          <x14:formula1>
            <xm:f>Time!$A$1:$A$96</xm:f>
          </x14:formula1>
          <xm:sqref>B8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8" sqref="B8"/>
    </sheetView>
  </sheetViews>
  <sheetFormatPr defaultColWidth="8.88671875" defaultRowHeight="15.95" customHeight="1" x14ac:dyDescent="0.2"/>
  <cols>
    <col min="1" max="1" width="8.88671875" style="30" customWidth="1"/>
    <col min="2" max="2" width="17.33203125" style="30" customWidth="1"/>
    <col min="3" max="3" width="14.88671875" style="30" customWidth="1"/>
    <col min="4" max="4" width="13" style="30" customWidth="1"/>
    <col min="5" max="5" width="10.21875" style="30" customWidth="1"/>
    <col min="6" max="6" width="10.6640625" style="30" customWidth="1"/>
    <col min="7" max="7" width="80.77734375" style="30" customWidth="1"/>
    <col min="8" max="9" width="30.77734375" style="30" customWidth="1"/>
    <col min="10" max="16384" width="8.88671875" style="30"/>
  </cols>
  <sheetData>
    <row r="1" spans="1:9" ht="15.95" customHeight="1" x14ac:dyDescent="0.2">
      <c r="A1" s="19" t="s">
        <v>0</v>
      </c>
      <c r="B1" s="19" t="s">
        <v>1</v>
      </c>
      <c r="C1" s="19" t="s">
        <v>2</v>
      </c>
      <c r="D1" s="19" t="s">
        <v>4</v>
      </c>
      <c r="E1" s="58" t="s">
        <v>170</v>
      </c>
      <c r="F1" s="58"/>
      <c r="G1" s="29"/>
      <c r="H1" s="25"/>
      <c r="I1" s="25"/>
    </row>
    <row r="2" spans="1:9" ht="15.95" customHeight="1" x14ac:dyDescent="0.2">
      <c r="A2" s="31">
        <f>JAN!A2</f>
        <v>0</v>
      </c>
      <c r="B2" s="31">
        <f>JAN!B2</f>
        <v>0</v>
      </c>
      <c r="C2" s="31">
        <f>JAN!C2</f>
        <v>0</v>
      </c>
      <c r="D2" s="32">
        <f>JAN!D2</f>
        <v>0</v>
      </c>
      <c r="E2" s="58"/>
      <c r="F2" s="58"/>
      <c r="G2" s="21"/>
      <c r="H2" s="25"/>
      <c r="I2" s="25"/>
    </row>
    <row r="3" spans="1:9" ht="15.95" customHeight="1" x14ac:dyDescent="0.2">
      <c r="A3" s="53" t="s">
        <v>3</v>
      </c>
      <c r="B3" s="53"/>
      <c r="C3" s="53"/>
      <c r="D3" s="54"/>
      <c r="E3" s="54"/>
      <c r="F3" s="54"/>
      <c r="G3" s="21"/>
      <c r="H3" s="25"/>
      <c r="I3" s="25"/>
    </row>
    <row r="4" spans="1:9" ht="15.95" customHeight="1" x14ac:dyDescent="0.2">
      <c r="A4" s="53" t="s">
        <v>5</v>
      </c>
      <c r="B4" s="53"/>
      <c r="C4" s="53"/>
      <c r="D4" s="60">
        <f>JAN!D4</f>
        <v>0</v>
      </c>
      <c r="E4" s="60"/>
      <c r="F4" s="60"/>
      <c r="G4" s="21"/>
      <c r="H4" s="25"/>
      <c r="I4" s="25"/>
    </row>
    <row r="5" spans="1:9" ht="15.95" customHeight="1" x14ac:dyDescent="0.2">
      <c r="A5" s="53" t="s">
        <v>6</v>
      </c>
      <c r="B5" s="53"/>
      <c r="C5" s="53"/>
      <c r="D5" s="60">
        <f>JAN!D5</f>
        <v>0</v>
      </c>
      <c r="E5" s="60"/>
      <c r="F5" s="60"/>
      <c r="G5" s="21"/>
      <c r="H5" s="25"/>
      <c r="I5" s="25"/>
    </row>
    <row r="6" spans="1:9" ht="15.95" customHeight="1" x14ac:dyDescent="0.2">
      <c r="A6" s="52" t="str">
        <f>MAY!A6</f>
        <v>YOUR AGE THIS CY</v>
      </c>
      <c r="B6" s="52"/>
      <c r="C6" s="49">
        <f>MAY!C6</f>
        <v>0</v>
      </c>
      <c r="D6" s="22" t="s">
        <v>160</v>
      </c>
      <c r="E6" s="56"/>
      <c r="F6" s="56"/>
      <c r="G6" s="20" t="s">
        <v>163</v>
      </c>
      <c r="H6" s="25"/>
      <c r="I6" s="25"/>
    </row>
    <row r="7" spans="1:9" ht="15.95" customHeight="1" x14ac:dyDescent="0.2">
      <c r="A7" s="33" t="s">
        <v>153</v>
      </c>
      <c r="B7" s="33" t="s">
        <v>154</v>
      </c>
      <c r="C7" s="33" t="s">
        <v>155</v>
      </c>
      <c r="D7" s="22" t="s">
        <v>161</v>
      </c>
      <c r="E7" s="57" t="s">
        <v>177</v>
      </c>
      <c r="F7" s="57"/>
      <c r="G7" s="23" t="s">
        <v>162</v>
      </c>
      <c r="H7" s="24"/>
      <c r="I7" s="23"/>
    </row>
    <row r="8" spans="1:9" ht="15.95" customHeight="1" x14ac:dyDescent="0.2">
      <c r="A8" s="34">
        <v>42887</v>
      </c>
      <c r="B8" s="42"/>
      <c r="C8" s="42"/>
      <c r="D8" s="43">
        <v>0</v>
      </c>
      <c r="E8" s="54"/>
      <c r="F8" s="54"/>
      <c r="G8" s="37"/>
      <c r="H8" s="37"/>
      <c r="I8" s="37"/>
    </row>
    <row r="9" spans="1:9" ht="15.95" customHeight="1" x14ac:dyDescent="0.2">
      <c r="A9" s="34">
        <v>42888</v>
      </c>
      <c r="B9" s="42"/>
      <c r="C9" s="42"/>
      <c r="D9" s="43">
        <f t="shared" ref="D9:D37" si="0">MOD((C9-B9),1)*24</f>
        <v>0</v>
      </c>
      <c r="E9" s="54"/>
      <c r="F9" s="54"/>
      <c r="G9" s="37"/>
      <c r="H9" s="37"/>
      <c r="I9" s="37"/>
    </row>
    <row r="10" spans="1:9" ht="15.95" customHeight="1" x14ac:dyDescent="0.2">
      <c r="A10" s="34">
        <v>42889</v>
      </c>
      <c r="B10" s="42"/>
      <c r="C10" s="42"/>
      <c r="D10" s="43">
        <f t="shared" si="0"/>
        <v>0</v>
      </c>
      <c r="E10" s="54"/>
      <c r="F10" s="54"/>
      <c r="G10" s="37"/>
      <c r="H10" s="37"/>
      <c r="I10" s="37"/>
    </row>
    <row r="11" spans="1:9" ht="15.95" customHeight="1" x14ac:dyDescent="0.2">
      <c r="A11" s="34">
        <v>42890</v>
      </c>
      <c r="B11" s="42"/>
      <c r="C11" s="42"/>
      <c r="D11" s="43">
        <f t="shared" si="0"/>
        <v>0</v>
      </c>
      <c r="E11" s="54"/>
      <c r="F11" s="54"/>
      <c r="G11" s="37"/>
      <c r="H11" s="37"/>
      <c r="I11" s="37"/>
    </row>
    <row r="12" spans="1:9" ht="15.95" customHeight="1" x14ac:dyDescent="0.2">
      <c r="A12" s="34">
        <v>42891</v>
      </c>
      <c r="B12" s="42"/>
      <c r="C12" s="42"/>
      <c r="D12" s="43">
        <f t="shared" si="0"/>
        <v>0</v>
      </c>
      <c r="E12" s="54"/>
      <c r="F12" s="54"/>
      <c r="G12" s="37"/>
      <c r="H12" s="37"/>
      <c r="I12" s="37"/>
    </row>
    <row r="13" spans="1:9" ht="15.95" customHeight="1" x14ac:dyDescent="0.2">
      <c r="A13" s="34">
        <v>42892</v>
      </c>
      <c r="B13" s="42"/>
      <c r="C13" s="42"/>
      <c r="D13" s="43">
        <f t="shared" si="0"/>
        <v>0</v>
      </c>
      <c r="E13" s="54"/>
      <c r="F13" s="54"/>
      <c r="G13" s="37"/>
      <c r="H13" s="37"/>
      <c r="I13" s="37"/>
    </row>
    <row r="14" spans="1:9" ht="15.95" customHeight="1" x14ac:dyDescent="0.2">
      <c r="A14" s="34">
        <v>42893</v>
      </c>
      <c r="B14" s="42"/>
      <c r="C14" s="42"/>
      <c r="D14" s="43">
        <f t="shared" si="0"/>
        <v>0</v>
      </c>
      <c r="E14" s="54"/>
      <c r="F14" s="54"/>
      <c r="G14" s="37"/>
      <c r="H14" s="37"/>
      <c r="I14" s="37"/>
    </row>
    <row r="15" spans="1:9" ht="15.95" customHeight="1" x14ac:dyDescent="0.2">
      <c r="A15" s="34">
        <v>42894</v>
      </c>
      <c r="B15" s="42"/>
      <c r="C15" s="42"/>
      <c r="D15" s="43">
        <f t="shared" si="0"/>
        <v>0</v>
      </c>
      <c r="E15" s="54"/>
      <c r="F15" s="54"/>
      <c r="G15" s="37"/>
      <c r="H15" s="37"/>
      <c r="I15" s="37"/>
    </row>
    <row r="16" spans="1:9" ht="15.95" customHeight="1" x14ac:dyDescent="0.2">
      <c r="A16" s="34">
        <v>42895</v>
      </c>
      <c r="B16" s="42"/>
      <c r="C16" s="42"/>
      <c r="D16" s="43">
        <f t="shared" si="0"/>
        <v>0</v>
      </c>
      <c r="E16" s="54"/>
      <c r="F16" s="54"/>
      <c r="G16" s="37"/>
      <c r="H16" s="37"/>
      <c r="I16" s="37"/>
    </row>
    <row r="17" spans="1:9" ht="15.95" customHeight="1" x14ac:dyDescent="0.2">
      <c r="A17" s="34">
        <v>42896</v>
      </c>
      <c r="B17" s="42"/>
      <c r="C17" s="42"/>
      <c r="D17" s="43">
        <f t="shared" si="0"/>
        <v>0</v>
      </c>
      <c r="E17" s="54"/>
      <c r="F17" s="54"/>
      <c r="G17" s="37"/>
      <c r="H17" s="37"/>
      <c r="I17" s="37"/>
    </row>
    <row r="18" spans="1:9" ht="15.95" customHeight="1" x14ac:dyDescent="0.2">
      <c r="A18" s="34">
        <v>42897</v>
      </c>
      <c r="B18" s="42"/>
      <c r="C18" s="42"/>
      <c r="D18" s="43">
        <f t="shared" si="0"/>
        <v>0</v>
      </c>
      <c r="E18" s="54"/>
      <c r="F18" s="54"/>
      <c r="G18" s="37"/>
      <c r="H18" s="37"/>
      <c r="I18" s="37"/>
    </row>
    <row r="19" spans="1:9" ht="15.95" customHeight="1" x14ac:dyDescent="0.2">
      <c r="A19" s="34">
        <v>42898</v>
      </c>
      <c r="B19" s="42"/>
      <c r="C19" s="42"/>
      <c r="D19" s="43">
        <f t="shared" si="0"/>
        <v>0</v>
      </c>
      <c r="E19" s="54"/>
      <c r="F19" s="54"/>
      <c r="G19" s="37"/>
      <c r="H19" s="37"/>
      <c r="I19" s="37"/>
    </row>
    <row r="20" spans="1:9" ht="15.95" customHeight="1" x14ac:dyDescent="0.2">
      <c r="A20" s="34">
        <v>42899</v>
      </c>
      <c r="B20" s="42"/>
      <c r="C20" s="42"/>
      <c r="D20" s="43">
        <f t="shared" si="0"/>
        <v>0</v>
      </c>
      <c r="E20" s="54"/>
      <c r="F20" s="54"/>
      <c r="G20" s="37"/>
      <c r="H20" s="37"/>
      <c r="I20" s="37"/>
    </row>
    <row r="21" spans="1:9" ht="15.95" customHeight="1" x14ac:dyDescent="0.2">
      <c r="A21" s="34">
        <v>42900</v>
      </c>
      <c r="B21" s="42"/>
      <c r="C21" s="42"/>
      <c r="D21" s="43">
        <f t="shared" si="0"/>
        <v>0</v>
      </c>
      <c r="E21" s="54"/>
      <c r="F21" s="54"/>
      <c r="G21" s="37"/>
      <c r="H21" s="37"/>
      <c r="I21" s="37"/>
    </row>
    <row r="22" spans="1:9" ht="15.95" customHeight="1" x14ac:dyDescent="0.2">
      <c r="A22" s="34">
        <v>42901</v>
      </c>
      <c r="B22" s="42"/>
      <c r="C22" s="42"/>
      <c r="D22" s="43">
        <f t="shared" si="0"/>
        <v>0</v>
      </c>
      <c r="E22" s="54"/>
      <c r="F22" s="54"/>
      <c r="G22" s="37"/>
      <c r="H22" s="37"/>
      <c r="I22" s="37"/>
    </row>
    <row r="23" spans="1:9" ht="15.95" customHeight="1" x14ac:dyDescent="0.2">
      <c r="A23" s="34">
        <v>42902</v>
      </c>
      <c r="B23" s="42"/>
      <c r="C23" s="42"/>
      <c r="D23" s="43">
        <f t="shared" si="0"/>
        <v>0</v>
      </c>
      <c r="E23" s="54"/>
      <c r="F23" s="54"/>
      <c r="G23" s="37"/>
      <c r="H23" s="37"/>
      <c r="I23" s="37"/>
    </row>
    <row r="24" spans="1:9" ht="15.95" customHeight="1" x14ac:dyDescent="0.2">
      <c r="A24" s="34">
        <v>42903</v>
      </c>
      <c r="B24" s="42"/>
      <c r="C24" s="42"/>
      <c r="D24" s="43">
        <f t="shared" si="0"/>
        <v>0</v>
      </c>
      <c r="E24" s="54"/>
      <c r="F24" s="54"/>
      <c r="G24" s="37"/>
      <c r="H24" s="37"/>
      <c r="I24" s="37"/>
    </row>
    <row r="25" spans="1:9" ht="15.95" customHeight="1" x14ac:dyDescent="0.2">
      <c r="A25" s="34">
        <v>42904</v>
      </c>
      <c r="B25" s="42"/>
      <c r="C25" s="42"/>
      <c r="D25" s="43">
        <f t="shared" si="0"/>
        <v>0</v>
      </c>
      <c r="E25" s="54"/>
      <c r="F25" s="54"/>
      <c r="G25" s="37"/>
      <c r="H25" s="37"/>
      <c r="I25" s="37"/>
    </row>
    <row r="26" spans="1:9" ht="15.95" customHeight="1" x14ac:dyDescent="0.2">
      <c r="A26" s="34">
        <v>42905</v>
      </c>
      <c r="B26" s="42"/>
      <c r="C26" s="42"/>
      <c r="D26" s="43">
        <f t="shared" si="0"/>
        <v>0</v>
      </c>
      <c r="E26" s="54"/>
      <c r="F26" s="54"/>
      <c r="G26" s="37"/>
      <c r="H26" s="37"/>
      <c r="I26" s="37"/>
    </row>
    <row r="27" spans="1:9" ht="15.95" customHeight="1" x14ac:dyDescent="0.2">
      <c r="A27" s="34">
        <v>42906</v>
      </c>
      <c r="B27" s="42"/>
      <c r="C27" s="42"/>
      <c r="D27" s="43">
        <f t="shared" si="0"/>
        <v>0</v>
      </c>
      <c r="E27" s="54"/>
      <c r="F27" s="54"/>
      <c r="G27" s="37"/>
      <c r="H27" s="37"/>
      <c r="I27" s="37"/>
    </row>
    <row r="28" spans="1:9" ht="15.95" customHeight="1" x14ac:dyDescent="0.2">
      <c r="A28" s="34">
        <v>42907</v>
      </c>
      <c r="B28" s="42"/>
      <c r="C28" s="42"/>
      <c r="D28" s="43">
        <f t="shared" si="0"/>
        <v>0</v>
      </c>
      <c r="E28" s="54"/>
      <c r="F28" s="54"/>
      <c r="G28" s="37"/>
      <c r="H28" s="37"/>
      <c r="I28" s="37"/>
    </row>
    <row r="29" spans="1:9" ht="15.95" customHeight="1" x14ac:dyDescent="0.2">
      <c r="A29" s="34">
        <v>42908</v>
      </c>
      <c r="B29" s="42"/>
      <c r="C29" s="42"/>
      <c r="D29" s="43">
        <f t="shared" si="0"/>
        <v>0</v>
      </c>
      <c r="E29" s="54"/>
      <c r="F29" s="54"/>
      <c r="G29" s="37"/>
      <c r="H29" s="37"/>
      <c r="I29" s="37"/>
    </row>
    <row r="30" spans="1:9" ht="15.95" customHeight="1" x14ac:dyDescent="0.2">
      <c r="A30" s="34">
        <v>42909</v>
      </c>
      <c r="B30" s="42"/>
      <c r="C30" s="42"/>
      <c r="D30" s="43">
        <f t="shared" si="0"/>
        <v>0</v>
      </c>
      <c r="E30" s="54"/>
      <c r="F30" s="54"/>
      <c r="G30" s="37"/>
      <c r="H30" s="37"/>
      <c r="I30" s="37"/>
    </row>
    <row r="31" spans="1:9" ht="15.95" customHeight="1" x14ac:dyDescent="0.2">
      <c r="A31" s="34">
        <v>42910</v>
      </c>
      <c r="B31" s="42"/>
      <c r="C31" s="42"/>
      <c r="D31" s="43">
        <f t="shared" si="0"/>
        <v>0</v>
      </c>
      <c r="E31" s="54"/>
      <c r="F31" s="54"/>
      <c r="G31" s="37"/>
      <c r="H31" s="37"/>
      <c r="I31" s="37"/>
    </row>
    <row r="32" spans="1:9" ht="15.95" customHeight="1" x14ac:dyDescent="0.2">
      <c r="A32" s="34">
        <v>42911</v>
      </c>
      <c r="B32" s="42"/>
      <c r="C32" s="42"/>
      <c r="D32" s="43">
        <f t="shared" si="0"/>
        <v>0</v>
      </c>
      <c r="E32" s="54"/>
      <c r="F32" s="54"/>
      <c r="G32" s="37"/>
      <c r="H32" s="37"/>
      <c r="I32" s="37"/>
    </row>
    <row r="33" spans="1:9" ht="15.95" customHeight="1" x14ac:dyDescent="0.2">
      <c r="A33" s="34">
        <v>42912</v>
      </c>
      <c r="B33" s="42"/>
      <c r="C33" s="42"/>
      <c r="D33" s="43">
        <f t="shared" si="0"/>
        <v>0</v>
      </c>
      <c r="E33" s="54"/>
      <c r="F33" s="54"/>
      <c r="G33" s="37"/>
      <c r="H33" s="37"/>
      <c r="I33" s="37"/>
    </row>
    <row r="34" spans="1:9" ht="15.95" customHeight="1" x14ac:dyDescent="0.2">
      <c r="A34" s="34">
        <v>42913</v>
      </c>
      <c r="B34" s="42"/>
      <c r="C34" s="42"/>
      <c r="D34" s="43">
        <f t="shared" si="0"/>
        <v>0</v>
      </c>
      <c r="E34" s="54"/>
      <c r="F34" s="54"/>
      <c r="G34" s="37"/>
      <c r="H34" s="37"/>
      <c r="I34" s="37"/>
    </row>
    <row r="35" spans="1:9" ht="15.95" customHeight="1" x14ac:dyDescent="0.2">
      <c r="A35" s="34">
        <v>42914</v>
      </c>
      <c r="B35" s="42"/>
      <c r="C35" s="42"/>
      <c r="D35" s="43">
        <f t="shared" si="0"/>
        <v>0</v>
      </c>
      <c r="E35" s="54"/>
      <c r="F35" s="54"/>
      <c r="G35" s="37"/>
      <c r="H35" s="37"/>
      <c r="I35" s="37"/>
    </row>
    <row r="36" spans="1:9" ht="15.95" customHeight="1" x14ac:dyDescent="0.2">
      <c r="A36" s="34">
        <v>42915</v>
      </c>
      <c r="B36" s="42"/>
      <c r="C36" s="42"/>
      <c r="D36" s="43">
        <f t="shared" si="0"/>
        <v>0</v>
      </c>
      <c r="E36" s="54"/>
      <c r="F36" s="54"/>
      <c r="G36" s="37"/>
      <c r="H36" s="37"/>
      <c r="I36" s="37"/>
    </row>
    <row r="37" spans="1:9" ht="15.95" customHeight="1" x14ac:dyDescent="0.2">
      <c r="A37" s="34">
        <v>42916</v>
      </c>
      <c r="B37" s="44"/>
      <c r="C37" s="44"/>
      <c r="D37" s="41">
        <f t="shared" si="0"/>
        <v>0</v>
      </c>
      <c r="E37" s="61"/>
      <c r="F37" s="61"/>
      <c r="G37" s="37"/>
      <c r="H37" s="37"/>
      <c r="I37" s="37"/>
    </row>
    <row r="38" spans="1:9" ht="15.95" customHeight="1" x14ac:dyDescent="0.2">
      <c r="A38" s="45"/>
      <c r="B38" s="48"/>
      <c r="C38" s="48"/>
      <c r="D38" s="46"/>
      <c r="E38" s="65"/>
      <c r="F38" s="65"/>
      <c r="G38" s="37"/>
      <c r="H38" s="37"/>
      <c r="I38" s="37"/>
    </row>
    <row r="39" spans="1:9" ht="15.95" customHeight="1" x14ac:dyDescent="0.2">
      <c r="A39" s="45"/>
      <c r="B39" s="46"/>
      <c r="C39" s="46"/>
      <c r="D39" s="47" t="s">
        <v>156</v>
      </c>
      <c r="E39" s="64">
        <f>SUM(D8:D38)</f>
        <v>0</v>
      </c>
      <c r="F39" s="64"/>
    </row>
    <row r="40" spans="1:9" ht="15.95" customHeight="1" x14ac:dyDescent="0.2">
      <c r="A40" s="63" t="s">
        <v>166</v>
      </c>
      <c r="B40" s="63"/>
      <c r="C40" s="63"/>
      <c r="D40" s="63"/>
      <c r="E40" s="64">
        <f>SUM(JAN!E39,FEB!E36,MAR!E39,APR!E39,MAY!E39,JUN!E39)</f>
        <v>0</v>
      </c>
      <c r="F40" s="63"/>
    </row>
    <row r="41" spans="1:9" ht="15.95" customHeight="1" x14ac:dyDescent="0.2">
      <c r="A41" s="63" t="s">
        <v>158</v>
      </c>
      <c r="B41" s="63"/>
      <c r="C41" s="63"/>
      <c r="D41" s="54"/>
      <c r="E41" s="54"/>
      <c r="F41" s="54"/>
    </row>
    <row r="42" spans="1:9" ht="15.95" customHeight="1" x14ac:dyDescent="0.2">
      <c r="A42" s="63" t="s">
        <v>159</v>
      </c>
      <c r="B42" s="63"/>
      <c r="C42" s="63"/>
      <c r="D42" s="54"/>
      <c r="E42" s="54"/>
      <c r="F42" s="54"/>
    </row>
  </sheetData>
  <mergeCells count="48">
    <mergeCell ref="E12:F12"/>
    <mergeCell ref="E1:F2"/>
    <mergeCell ref="A3:C3"/>
    <mergeCell ref="D3:F3"/>
    <mergeCell ref="A4:C4"/>
    <mergeCell ref="D4:F4"/>
    <mergeCell ref="A5:C5"/>
    <mergeCell ref="D5:F5"/>
    <mergeCell ref="E6:F6"/>
    <mergeCell ref="E7:F7"/>
    <mergeCell ref="E8:F8"/>
    <mergeCell ref="E9:F9"/>
    <mergeCell ref="E10:F10"/>
    <mergeCell ref="E11:F11"/>
    <mergeCell ref="A6:B6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A42:C42"/>
    <mergeCell ref="D42:F42"/>
    <mergeCell ref="E37:F37"/>
    <mergeCell ref="E38:F38"/>
    <mergeCell ref="E39:F39"/>
    <mergeCell ref="A40:D40"/>
    <mergeCell ref="E40:F40"/>
    <mergeCell ref="A41:C41"/>
    <mergeCell ref="D41:F4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Use the Drop-Down menu" error="Cancel and retry" promptTitle="Select from the List" prompt="Use the Drop-Down List">
          <x14:formula1>
            <xm:f>'Unit  or Organizations'!$A$1:$A$147</xm:f>
          </x14:formula1>
          <xm:sqref>D3:F3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ro the volunteer event.">
          <x14:formula1>
            <xm:f>Time!$A31:$A126</xm:f>
          </x14:formula1>
          <xm:sqref>B38:C38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o the volunteer event.">
          <x14:formula1>
            <xm:f>Time!$A1:$A96</xm:f>
          </x14:formula1>
          <xm:sqref>C8:C37 B9:B37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o the volunteer event.">
          <x14:formula1>
            <xm:f>Time!$A$1:$A$96</xm:f>
          </x14:formula1>
          <xm:sqref>B8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8" sqref="B8:C38"/>
    </sheetView>
  </sheetViews>
  <sheetFormatPr defaultColWidth="8.88671875" defaultRowHeight="15.95" customHeight="1" x14ac:dyDescent="0.2"/>
  <cols>
    <col min="1" max="1" width="8.88671875" style="30" customWidth="1"/>
    <col min="2" max="2" width="17.33203125" style="30" customWidth="1"/>
    <col min="3" max="3" width="14.88671875" style="30" customWidth="1"/>
    <col min="4" max="4" width="13" style="30" customWidth="1"/>
    <col min="5" max="5" width="10.21875" style="30" customWidth="1"/>
    <col min="6" max="6" width="10.6640625" style="30" customWidth="1"/>
    <col min="7" max="7" width="80.77734375" style="30" customWidth="1"/>
    <col min="8" max="9" width="30.77734375" style="30" customWidth="1"/>
    <col min="10" max="16384" width="8.88671875" style="30"/>
  </cols>
  <sheetData>
    <row r="1" spans="1:9" ht="15.95" customHeight="1" x14ac:dyDescent="0.2">
      <c r="A1" s="19" t="s">
        <v>0</v>
      </c>
      <c r="B1" s="19" t="s">
        <v>1</v>
      </c>
      <c r="C1" s="19" t="s">
        <v>2</v>
      </c>
      <c r="D1" s="19" t="s">
        <v>4</v>
      </c>
      <c r="E1" s="58" t="s">
        <v>171</v>
      </c>
      <c r="F1" s="58"/>
      <c r="G1" s="29"/>
      <c r="H1" s="26"/>
      <c r="I1" s="26"/>
    </row>
    <row r="2" spans="1:9" ht="15.95" customHeight="1" x14ac:dyDescent="0.2">
      <c r="A2" s="31">
        <f>JAN!A2</f>
        <v>0</v>
      </c>
      <c r="B2" s="31">
        <f>JAN!B2</f>
        <v>0</v>
      </c>
      <c r="C2" s="31">
        <f>JAN!C2</f>
        <v>0</v>
      </c>
      <c r="D2" s="32">
        <f>JAN!D2</f>
        <v>0</v>
      </c>
      <c r="E2" s="58"/>
      <c r="F2" s="58"/>
      <c r="G2" s="27"/>
      <c r="H2" s="26"/>
      <c r="I2" s="26"/>
    </row>
    <row r="3" spans="1:9" ht="15.95" customHeight="1" x14ac:dyDescent="0.2">
      <c r="A3" s="53" t="s">
        <v>3</v>
      </c>
      <c r="B3" s="53"/>
      <c r="C3" s="53"/>
      <c r="D3" s="54"/>
      <c r="E3" s="54"/>
      <c r="F3" s="54"/>
      <c r="G3" s="27"/>
      <c r="H3" s="26"/>
      <c r="I3" s="26"/>
    </row>
    <row r="4" spans="1:9" ht="15.95" customHeight="1" x14ac:dyDescent="0.2">
      <c r="A4" s="53" t="s">
        <v>5</v>
      </c>
      <c r="B4" s="53"/>
      <c r="C4" s="53"/>
      <c r="D4" s="60">
        <f>JAN!D4</f>
        <v>0</v>
      </c>
      <c r="E4" s="60"/>
      <c r="F4" s="60"/>
      <c r="G4" s="27"/>
      <c r="H4" s="26"/>
      <c r="I4" s="26"/>
    </row>
    <row r="5" spans="1:9" ht="15.95" customHeight="1" x14ac:dyDescent="0.2">
      <c r="A5" s="53" t="s">
        <v>6</v>
      </c>
      <c r="B5" s="53"/>
      <c r="C5" s="53"/>
      <c r="D5" s="60">
        <f>JAN!D5</f>
        <v>0</v>
      </c>
      <c r="E5" s="60"/>
      <c r="F5" s="60"/>
      <c r="G5" s="27"/>
      <c r="H5" s="26"/>
      <c r="I5" s="26"/>
    </row>
    <row r="6" spans="1:9" ht="15.95" customHeight="1" x14ac:dyDescent="0.2">
      <c r="A6" s="52" t="str">
        <f>JUN!A6</f>
        <v>YOUR AGE THIS CY</v>
      </c>
      <c r="B6" s="52"/>
      <c r="C6" s="49">
        <f>JUN!C6</f>
        <v>0</v>
      </c>
      <c r="D6" s="22" t="s">
        <v>160</v>
      </c>
      <c r="E6" s="56"/>
      <c r="F6" s="56"/>
      <c r="G6" s="20" t="s">
        <v>163</v>
      </c>
      <c r="H6" s="26"/>
      <c r="I6" s="26"/>
    </row>
    <row r="7" spans="1:9" ht="15.95" customHeight="1" x14ac:dyDescent="0.2">
      <c r="A7" s="33" t="s">
        <v>153</v>
      </c>
      <c r="B7" s="33" t="s">
        <v>154</v>
      </c>
      <c r="C7" s="33" t="s">
        <v>155</v>
      </c>
      <c r="D7" s="22" t="s">
        <v>161</v>
      </c>
      <c r="E7" s="57" t="s">
        <v>177</v>
      </c>
      <c r="F7" s="57"/>
      <c r="G7" s="23" t="s">
        <v>162</v>
      </c>
      <c r="H7" s="24"/>
      <c r="I7" s="23"/>
    </row>
    <row r="8" spans="1:9" ht="15.95" customHeight="1" x14ac:dyDescent="0.2">
      <c r="A8" s="34">
        <v>42917</v>
      </c>
      <c r="B8" s="42"/>
      <c r="C8" s="42"/>
      <c r="D8" s="41">
        <f t="shared" ref="D8:D38" si="0">MOD((C8-B8),1)*24</f>
        <v>0</v>
      </c>
      <c r="E8" s="54"/>
      <c r="F8" s="54"/>
      <c r="G8" s="37"/>
      <c r="H8" s="37"/>
      <c r="I8" s="37"/>
    </row>
    <row r="9" spans="1:9" ht="15.95" customHeight="1" x14ac:dyDescent="0.2">
      <c r="A9" s="34">
        <v>42918</v>
      </c>
      <c r="B9" s="42"/>
      <c r="C9" s="42"/>
      <c r="D9" s="41">
        <f t="shared" si="0"/>
        <v>0</v>
      </c>
      <c r="E9" s="54"/>
      <c r="F9" s="54"/>
      <c r="G9" s="37"/>
      <c r="H9" s="37"/>
      <c r="I9" s="37"/>
    </row>
    <row r="10" spans="1:9" ht="15.95" customHeight="1" x14ac:dyDescent="0.2">
      <c r="A10" s="34">
        <v>42919</v>
      </c>
      <c r="B10" s="42"/>
      <c r="C10" s="42"/>
      <c r="D10" s="41">
        <f t="shared" si="0"/>
        <v>0</v>
      </c>
      <c r="E10" s="54"/>
      <c r="F10" s="54"/>
      <c r="G10" s="37"/>
      <c r="H10" s="37"/>
      <c r="I10" s="37"/>
    </row>
    <row r="11" spans="1:9" ht="15.95" customHeight="1" x14ac:dyDescent="0.2">
      <c r="A11" s="34">
        <v>42920</v>
      </c>
      <c r="B11" s="42"/>
      <c r="C11" s="42"/>
      <c r="D11" s="41">
        <f t="shared" si="0"/>
        <v>0</v>
      </c>
      <c r="E11" s="54"/>
      <c r="F11" s="54"/>
      <c r="G11" s="37"/>
      <c r="H11" s="37"/>
      <c r="I11" s="37"/>
    </row>
    <row r="12" spans="1:9" ht="15.95" customHeight="1" x14ac:dyDescent="0.2">
      <c r="A12" s="34">
        <v>42921</v>
      </c>
      <c r="B12" s="42"/>
      <c r="C12" s="42"/>
      <c r="D12" s="41">
        <f t="shared" si="0"/>
        <v>0</v>
      </c>
      <c r="E12" s="54"/>
      <c r="F12" s="54"/>
      <c r="G12" s="37"/>
      <c r="H12" s="37"/>
      <c r="I12" s="37"/>
    </row>
    <row r="13" spans="1:9" ht="15.95" customHeight="1" x14ac:dyDescent="0.2">
      <c r="A13" s="34">
        <v>42922</v>
      </c>
      <c r="B13" s="42"/>
      <c r="C13" s="42"/>
      <c r="D13" s="41">
        <f t="shared" si="0"/>
        <v>0</v>
      </c>
      <c r="E13" s="54"/>
      <c r="F13" s="54"/>
      <c r="G13" s="37"/>
      <c r="H13" s="37"/>
      <c r="I13" s="37"/>
    </row>
    <row r="14" spans="1:9" ht="15.95" customHeight="1" x14ac:dyDescent="0.2">
      <c r="A14" s="34">
        <v>42923</v>
      </c>
      <c r="B14" s="42"/>
      <c r="C14" s="42"/>
      <c r="D14" s="41">
        <f t="shared" si="0"/>
        <v>0</v>
      </c>
      <c r="E14" s="54"/>
      <c r="F14" s="54"/>
      <c r="G14" s="37"/>
      <c r="H14" s="37"/>
      <c r="I14" s="37"/>
    </row>
    <row r="15" spans="1:9" ht="15.95" customHeight="1" x14ac:dyDescent="0.2">
      <c r="A15" s="34">
        <v>42924</v>
      </c>
      <c r="B15" s="42"/>
      <c r="C15" s="42"/>
      <c r="D15" s="41">
        <f t="shared" si="0"/>
        <v>0</v>
      </c>
      <c r="E15" s="54"/>
      <c r="F15" s="54"/>
      <c r="G15" s="37"/>
      <c r="H15" s="37"/>
      <c r="I15" s="37"/>
    </row>
    <row r="16" spans="1:9" ht="15.95" customHeight="1" x14ac:dyDescent="0.2">
      <c r="A16" s="34">
        <v>42925</v>
      </c>
      <c r="B16" s="42"/>
      <c r="C16" s="42"/>
      <c r="D16" s="41">
        <f t="shared" si="0"/>
        <v>0</v>
      </c>
      <c r="E16" s="54"/>
      <c r="F16" s="54"/>
      <c r="G16" s="37"/>
      <c r="H16" s="37"/>
      <c r="I16" s="37"/>
    </row>
    <row r="17" spans="1:9" ht="15.95" customHeight="1" x14ac:dyDescent="0.2">
      <c r="A17" s="34">
        <v>42926</v>
      </c>
      <c r="B17" s="42"/>
      <c r="C17" s="42"/>
      <c r="D17" s="41">
        <f t="shared" si="0"/>
        <v>0</v>
      </c>
      <c r="E17" s="54"/>
      <c r="F17" s="54"/>
      <c r="G17" s="37"/>
      <c r="H17" s="37"/>
      <c r="I17" s="37"/>
    </row>
    <row r="18" spans="1:9" ht="15.95" customHeight="1" x14ac:dyDescent="0.2">
      <c r="A18" s="34">
        <v>42927</v>
      </c>
      <c r="B18" s="42"/>
      <c r="C18" s="42"/>
      <c r="D18" s="41">
        <f t="shared" si="0"/>
        <v>0</v>
      </c>
      <c r="E18" s="54"/>
      <c r="F18" s="54"/>
      <c r="G18" s="37"/>
      <c r="H18" s="37"/>
      <c r="I18" s="37"/>
    </row>
    <row r="19" spans="1:9" ht="15.95" customHeight="1" x14ac:dyDescent="0.2">
      <c r="A19" s="34">
        <v>42928</v>
      </c>
      <c r="B19" s="42"/>
      <c r="C19" s="42"/>
      <c r="D19" s="41">
        <f t="shared" si="0"/>
        <v>0</v>
      </c>
      <c r="E19" s="54"/>
      <c r="F19" s="54"/>
      <c r="G19" s="37"/>
      <c r="H19" s="37"/>
      <c r="I19" s="37"/>
    </row>
    <row r="20" spans="1:9" ht="15.95" customHeight="1" x14ac:dyDescent="0.2">
      <c r="A20" s="34">
        <v>42929</v>
      </c>
      <c r="B20" s="42"/>
      <c r="C20" s="42"/>
      <c r="D20" s="41">
        <f t="shared" si="0"/>
        <v>0</v>
      </c>
      <c r="E20" s="54"/>
      <c r="F20" s="54"/>
      <c r="G20" s="37"/>
      <c r="H20" s="37"/>
      <c r="I20" s="37"/>
    </row>
    <row r="21" spans="1:9" ht="15.95" customHeight="1" x14ac:dyDescent="0.2">
      <c r="A21" s="34">
        <v>42930</v>
      </c>
      <c r="B21" s="42"/>
      <c r="C21" s="42"/>
      <c r="D21" s="41">
        <f t="shared" si="0"/>
        <v>0</v>
      </c>
      <c r="E21" s="54"/>
      <c r="F21" s="54"/>
      <c r="G21" s="37"/>
      <c r="H21" s="37"/>
      <c r="I21" s="37"/>
    </row>
    <row r="22" spans="1:9" ht="15.95" customHeight="1" x14ac:dyDescent="0.2">
      <c r="A22" s="34">
        <v>42931</v>
      </c>
      <c r="B22" s="42"/>
      <c r="C22" s="42"/>
      <c r="D22" s="41">
        <f t="shared" si="0"/>
        <v>0</v>
      </c>
      <c r="E22" s="54"/>
      <c r="F22" s="54"/>
      <c r="G22" s="37"/>
      <c r="H22" s="37"/>
      <c r="I22" s="37"/>
    </row>
    <row r="23" spans="1:9" ht="15.95" customHeight="1" x14ac:dyDescent="0.2">
      <c r="A23" s="34">
        <v>42932</v>
      </c>
      <c r="B23" s="42"/>
      <c r="C23" s="42"/>
      <c r="D23" s="41">
        <f t="shared" si="0"/>
        <v>0</v>
      </c>
      <c r="E23" s="54"/>
      <c r="F23" s="54"/>
      <c r="G23" s="37"/>
      <c r="H23" s="37"/>
      <c r="I23" s="37"/>
    </row>
    <row r="24" spans="1:9" ht="15.95" customHeight="1" x14ac:dyDescent="0.2">
      <c r="A24" s="34">
        <v>42933</v>
      </c>
      <c r="B24" s="42"/>
      <c r="C24" s="42"/>
      <c r="D24" s="41">
        <f t="shared" si="0"/>
        <v>0</v>
      </c>
      <c r="E24" s="54"/>
      <c r="F24" s="54"/>
      <c r="G24" s="37"/>
      <c r="H24" s="37"/>
      <c r="I24" s="37"/>
    </row>
    <row r="25" spans="1:9" ht="15.95" customHeight="1" x14ac:dyDescent="0.2">
      <c r="A25" s="34">
        <v>42934</v>
      </c>
      <c r="B25" s="42"/>
      <c r="C25" s="42"/>
      <c r="D25" s="41">
        <f t="shared" si="0"/>
        <v>0</v>
      </c>
      <c r="E25" s="54"/>
      <c r="F25" s="54"/>
      <c r="G25" s="37"/>
      <c r="H25" s="37"/>
      <c r="I25" s="37"/>
    </row>
    <row r="26" spans="1:9" ht="15.95" customHeight="1" x14ac:dyDescent="0.2">
      <c r="A26" s="34">
        <v>42935</v>
      </c>
      <c r="B26" s="42"/>
      <c r="C26" s="42"/>
      <c r="D26" s="41">
        <f t="shared" si="0"/>
        <v>0</v>
      </c>
      <c r="E26" s="54"/>
      <c r="F26" s="54"/>
      <c r="G26" s="37"/>
      <c r="H26" s="37"/>
      <c r="I26" s="37"/>
    </row>
    <row r="27" spans="1:9" ht="15.95" customHeight="1" x14ac:dyDescent="0.2">
      <c r="A27" s="34">
        <v>42936</v>
      </c>
      <c r="B27" s="42"/>
      <c r="C27" s="42"/>
      <c r="D27" s="41">
        <f t="shared" si="0"/>
        <v>0</v>
      </c>
      <c r="E27" s="54"/>
      <c r="F27" s="54"/>
      <c r="G27" s="37"/>
      <c r="H27" s="37"/>
      <c r="I27" s="37"/>
    </row>
    <row r="28" spans="1:9" ht="15.95" customHeight="1" x14ac:dyDescent="0.2">
      <c r="A28" s="34">
        <v>42937</v>
      </c>
      <c r="B28" s="42"/>
      <c r="C28" s="42"/>
      <c r="D28" s="41">
        <f t="shared" si="0"/>
        <v>0</v>
      </c>
      <c r="E28" s="54"/>
      <c r="F28" s="54"/>
      <c r="G28" s="37"/>
      <c r="H28" s="37"/>
      <c r="I28" s="37"/>
    </row>
    <row r="29" spans="1:9" ht="15.95" customHeight="1" x14ac:dyDescent="0.2">
      <c r="A29" s="34">
        <v>42938</v>
      </c>
      <c r="B29" s="42"/>
      <c r="C29" s="42"/>
      <c r="D29" s="41">
        <f t="shared" si="0"/>
        <v>0</v>
      </c>
      <c r="E29" s="54"/>
      <c r="F29" s="54"/>
      <c r="G29" s="37"/>
      <c r="H29" s="37"/>
      <c r="I29" s="37"/>
    </row>
    <row r="30" spans="1:9" ht="15.95" customHeight="1" x14ac:dyDescent="0.2">
      <c r="A30" s="34">
        <v>42939</v>
      </c>
      <c r="B30" s="42"/>
      <c r="C30" s="42"/>
      <c r="D30" s="41">
        <f t="shared" si="0"/>
        <v>0</v>
      </c>
      <c r="E30" s="54"/>
      <c r="F30" s="54"/>
      <c r="G30" s="37"/>
      <c r="H30" s="37"/>
      <c r="I30" s="37"/>
    </row>
    <row r="31" spans="1:9" ht="15.95" customHeight="1" x14ac:dyDescent="0.2">
      <c r="A31" s="34">
        <v>42940</v>
      </c>
      <c r="B31" s="42"/>
      <c r="C31" s="42"/>
      <c r="D31" s="41">
        <f t="shared" si="0"/>
        <v>0</v>
      </c>
      <c r="E31" s="54"/>
      <c r="F31" s="54"/>
      <c r="G31" s="37"/>
      <c r="H31" s="37"/>
      <c r="I31" s="37"/>
    </row>
    <row r="32" spans="1:9" ht="15.95" customHeight="1" x14ac:dyDescent="0.2">
      <c r="A32" s="34">
        <v>42941</v>
      </c>
      <c r="B32" s="42"/>
      <c r="C32" s="42"/>
      <c r="D32" s="41">
        <f t="shared" si="0"/>
        <v>0</v>
      </c>
      <c r="E32" s="54"/>
      <c r="F32" s="54"/>
      <c r="G32" s="37"/>
      <c r="H32" s="37"/>
      <c r="I32" s="37"/>
    </row>
    <row r="33" spans="1:9" ht="15.95" customHeight="1" x14ac:dyDescent="0.2">
      <c r="A33" s="34">
        <v>42942</v>
      </c>
      <c r="B33" s="42"/>
      <c r="C33" s="42"/>
      <c r="D33" s="41">
        <f t="shared" si="0"/>
        <v>0</v>
      </c>
      <c r="E33" s="54"/>
      <c r="F33" s="54"/>
      <c r="G33" s="37"/>
      <c r="H33" s="37"/>
      <c r="I33" s="37"/>
    </row>
    <row r="34" spans="1:9" ht="15.95" customHeight="1" x14ac:dyDescent="0.2">
      <c r="A34" s="34">
        <v>42943</v>
      </c>
      <c r="B34" s="42"/>
      <c r="C34" s="42"/>
      <c r="D34" s="41">
        <f t="shared" si="0"/>
        <v>0</v>
      </c>
      <c r="E34" s="54"/>
      <c r="F34" s="54"/>
      <c r="G34" s="37"/>
      <c r="H34" s="37"/>
      <c r="I34" s="37"/>
    </row>
    <row r="35" spans="1:9" ht="15.95" customHeight="1" x14ac:dyDescent="0.2">
      <c r="A35" s="34">
        <v>42944</v>
      </c>
      <c r="B35" s="42"/>
      <c r="C35" s="42"/>
      <c r="D35" s="41">
        <f t="shared" si="0"/>
        <v>0</v>
      </c>
      <c r="E35" s="54"/>
      <c r="F35" s="54"/>
      <c r="G35" s="37"/>
      <c r="H35" s="37"/>
      <c r="I35" s="37"/>
    </row>
    <row r="36" spans="1:9" ht="15.95" customHeight="1" x14ac:dyDescent="0.2">
      <c r="A36" s="34">
        <v>42945</v>
      </c>
      <c r="B36" s="42"/>
      <c r="C36" s="42"/>
      <c r="D36" s="41">
        <f t="shared" si="0"/>
        <v>0</v>
      </c>
      <c r="E36" s="54"/>
      <c r="F36" s="54"/>
      <c r="G36" s="37"/>
      <c r="H36" s="37"/>
      <c r="I36" s="37"/>
    </row>
    <row r="37" spans="1:9" ht="15.95" customHeight="1" x14ac:dyDescent="0.2">
      <c r="A37" s="34">
        <v>42946</v>
      </c>
      <c r="B37" s="44"/>
      <c r="C37" s="44"/>
      <c r="D37" s="41">
        <f t="shared" si="0"/>
        <v>0</v>
      </c>
      <c r="E37" s="61"/>
      <c r="F37" s="61"/>
      <c r="G37" s="37"/>
      <c r="H37" s="37"/>
      <c r="I37" s="37"/>
    </row>
    <row r="38" spans="1:9" ht="15.95" customHeight="1" x14ac:dyDescent="0.2">
      <c r="A38" s="34">
        <v>42947</v>
      </c>
      <c r="B38" s="44"/>
      <c r="C38" s="44"/>
      <c r="D38" s="41">
        <f t="shared" si="0"/>
        <v>0</v>
      </c>
      <c r="E38" s="61"/>
      <c r="F38" s="61"/>
      <c r="G38" s="37"/>
      <c r="H38" s="37"/>
      <c r="I38" s="37"/>
    </row>
    <row r="39" spans="1:9" ht="15.95" customHeight="1" x14ac:dyDescent="0.2">
      <c r="A39" s="45"/>
      <c r="B39" s="46"/>
      <c r="C39" s="46"/>
      <c r="D39" s="47" t="s">
        <v>156</v>
      </c>
      <c r="E39" s="64">
        <f>SUM(D8:D38)</f>
        <v>0</v>
      </c>
      <c r="F39" s="64"/>
    </row>
    <row r="40" spans="1:9" ht="15.95" customHeight="1" x14ac:dyDescent="0.2">
      <c r="A40" s="63" t="s">
        <v>166</v>
      </c>
      <c r="B40" s="63"/>
      <c r="C40" s="63"/>
      <c r="D40" s="63"/>
      <c r="E40" s="64">
        <f>SUM(JAN!E39,FEB!E36,MAR!E39,APR!E39,MAY!E39,JUN!E39,JUL!E39)</f>
        <v>0</v>
      </c>
      <c r="F40" s="63"/>
    </row>
    <row r="41" spans="1:9" ht="15.95" customHeight="1" x14ac:dyDescent="0.2">
      <c r="A41" s="63" t="s">
        <v>158</v>
      </c>
      <c r="B41" s="63"/>
      <c r="C41" s="63"/>
      <c r="D41" s="54"/>
      <c r="E41" s="54"/>
      <c r="F41" s="54"/>
    </row>
    <row r="42" spans="1:9" ht="15.95" customHeight="1" x14ac:dyDescent="0.2">
      <c r="A42" s="63" t="s">
        <v>159</v>
      </c>
      <c r="B42" s="63"/>
      <c r="C42" s="63"/>
      <c r="D42" s="54"/>
      <c r="E42" s="54"/>
      <c r="F42" s="54"/>
    </row>
  </sheetData>
  <mergeCells count="48">
    <mergeCell ref="E12:F12"/>
    <mergeCell ref="E1:F2"/>
    <mergeCell ref="A3:C3"/>
    <mergeCell ref="D3:F3"/>
    <mergeCell ref="A4:C4"/>
    <mergeCell ref="D4:F4"/>
    <mergeCell ref="A5:C5"/>
    <mergeCell ref="D5:F5"/>
    <mergeCell ref="E6:F6"/>
    <mergeCell ref="E7:F7"/>
    <mergeCell ref="E8:F8"/>
    <mergeCell ref="E9:F9"/>
    <mergeCell ref="E10:F10"/>
    <mergeCell ref="E11:F11"/>
    <mergeCell ref="A6:B6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A42:C42"/>
    <mergeCell ref="D42:F42"/>
    <mergeCell ref="E37:F37"/>
    <mergeCell ref="E38:F38"/>
    <mergeCell ref="E39:F39"/>
    <mergeCell ref="A40:D40"/>
    <mergeCell ref="E40:F40"/>
    <mergeCell ref="A41:C41"/>
    <mergeCell ref="D41:F4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Use the Drop-Down menu" error="Cancel and retry" promptTitle="Select from the List" prompt="Use the Drop-Down List">
          <x14:formula1>
            <xm:f>'Unit  or Organizations'!$A$1:$A$147</xm:f>
          </x14:formula1>
          <xm:sqref>D3:F3</xm:sqref>
        </x14:dataValidation>
        <x14:dataValidation type="list" allowBlank="1" showInputMessage="1" showErrorMessage="1" errorTitle="Stop" error="Cancel and select from the Drop-Down Menu the appropriate time." promptTitle="Select from the list of 'Time'" prompt="Select appropriate time from the list.  Ensure that you incorporate your travel time to the volunteer event.">
          <x14:formula1>
            <xm:f>Time!$A$1:$A$96</xm:f>
          </x14:formula1>
          <xm:sqref>B8:C38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Unit  or Organizations</vt:lpstr>
      <vt:lpstr>Time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  <vt:lpstr>Time</vt:lpstr>
      <vt:lpstr>UNIT_ORG</vt:lpstr>
    </vt:vector>
  </TitlesOfParts>
  <Company>U.S. Air Force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SPANN, MICHAEL C GS-11 USAF PACAF 673 FSS/FSFR</dc:creator>
  <cp:lastModifiedBy>BENTZ, BRIAN P GS-11 USAF PACAF 8 FSS/FSHF</cp:lastModifiedBy>
  <cp:lastPrinted>2016-11-29T00:55:11Z</cp:lastPrinted>
  <dcterms:created xsi:type="dcterms:W3CDTF">2016-11-14T23:47:06Z</dcterms:created>
  <dcterms:modified xsi:type="dcterms:W3CDTF">2021-01-29T20:01:04Z</dcterms:modified>
</cp:coreProperties>
</file>